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anavalag\Downloads\"/>
    </mc:Choice>
  </mc:AlternateContent>
  <xr:revisionPtr revIDLastSave="0" documentId="13_ncr:1_{A965A2C3-09CC-455A-A62A-D451CA933392}" xr6:coauthVersionLast="47" xr6:coauthVersionMax="47" xr10:uidLastSave="{00000000-0000-0000-0000-000000000000}"/>
  <bookViews>
    <workbookView xWindow="9510" yWindow="0" windowWidth="9780" windowHeight="10170" xr2:uid="{00000000-000D-0000-FFFF-FFFF00000000}"/>
  </bookViews>
  <sheets>
    <sheet name="2026" sheetId="1" r:id="rId1"/>
    <sheet name="Hoja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qGqZw/ExCWjnl5U78UCbO02Q4L0P4RHJszb401/pt9Y="/>
    </ext>
  </extLst>
</workbook>
</file>

<file path=xl/calcChain.xml><?xml version="1.0" encoding="utf-8"?>
<calcChain xmlns="http://schemas.openxmlformats.org/spreadsheetml/2006/main">
  <c r="N36" i="2" l="1"/>
  <c r="N35" i="2"/>
  <c r="M29" i="2"/>
  <c r="L29" i="2"/>
  <c r="K29" i="2"/>
  <c r="J29" i="2"/>
  <c r="I29" i="2"/>
  <c r="H29" i="2"/>
  <c r="G29" i="2"/>
  <c r="F29" i="2"/>
  <c r="E29" i="2"/>
  <c r="D29" i="2"/>
  <c r="C29" i="2"/>
  <c r="B29" i="2"/>
  <c r="N29" i="2" s="1"/>
  <c r="M28" i="2"/>
  <c r="L28" i="2"/>
  <c r="K28" i="2"/>
  <c r="J28" i="2"/>
  <c r="I28" i="2"/>
  <c r="H28" i="2"/>
  <c r="G28" i="2"/>
  <c r="F28" i="2"/>
  <c r="E28" i="2"/>
  <c r="D28" i="2"/>
  <c r="C28" i="2"/>
  <c r="B28" i="2"/>
  <c r="N28" i="2" s="1"/>
  <c r="M27" i="2"/>
  <c r="L27" i="2"/>
  <c r="K27" i="2"/>
  <c r="J27" i="2"/>
  <c r="I27" i="2"/>
  <c r="H27" i="2"/>
  <c r="G27" i="2"/>
  <c r="F27" i="2"/>
  <c r="E27" i="2"/>
  <c r="D27" i="2"/>
  <c r="C27" i="2"/>
  <c r="B27" i="2"/>
  <c r="N27" i="2" s="1"/>
  <c r="M26" i="2"/>
  <c r="L26" i="2"/>
  <c r="K26" i="2"/>
  <c r="J26" i="2"/>
  <c r="I26" i="2"/>
  <c r="H26" i="2"/>
  <c r="G26" i="2"/>
  <c r="F26" i="2"/>
  <c r="E26" i="2"/>
  <c r="D26" i="2"/>
  <c r="C26" i="2"/>
  <c r="N26" i="2" s="1"/>
  <c r="B26" i="2"/>
  <c r="M25" i="2"/>
  <c r="L25" i="2"/>
  <c r="K25" i="2"/>
  <c r="J25" i="2"/>
  <c r="I25" i="2"/>
  <c r="H25" i="2"/>
  <c r="G25" i="2"/>
  <c r="F25" i="2"/>
  <c r="E25" i="2"/>
  <c r="D25" i="2"/>
  <c r="C25" i="2"/>
  <c r="B25" i="2"/>
  <c r="N25" i="2" s="1"/>
  <c r="M24" i="2"/>
  <c r="M30" i="2" s="1"/>
  <c r="L24" i="2"/>
  <c r="L30" i="2" s="1"/>
  <c r="K24" i="2"/>
  <c r="K30" i="2" s="1"/>
  <c r="J24" i="2"/>
  <c r="J30" i="2" s="1"/>
  <c r="I24" i="2"/>
  <c r="I30" i="2" s="1"/>
  <c r="H24" i="2"/>
  <c r="H30" i="2" s="1"/>
  <c r="G24" i="2"/>
  <c r="G30" i="2" s="1"/>
  <c r="F24" i="2"/>
  <c r="F30" i="2" s="1"/>
  <c r="E24" i="2"/>
  <c r="E30" i="2" s="1"/>
  <c r="D24" i="2"/>
  <c r="D30" i="2" s="1"/>
  <c r="C24" i="2"/>
  <c r="C30" i="2" s="1"/>
  <c r="B24" i="2"/>
  <c r="N24" i="2" s="1"/>
  <c r="M19" i="2"/>
  <c r="L19" i="2"/>
  <c r="K19" i="2"/>
  <c r="J19" i="2"/>
  <c r="I19" i="2"/>
  <c r="H19" i="2"/>
  <c r="G19" i="2"/>
  <c r="F19" i="2"/>
  <c r="E19" i="2"/>
  <c r="D19" i="2"/>
  <c r="C19" i="2"/>
  <c r="B19" i="2"/>
  <c r="N19" i="2" s="1"/>
  <c r="N18" i="2"/>
  <c r="N17" i="2"/>
  <c r="N16" i="2"/>
  <c r="N15" i="2"/>
  <c r="N14" i="2"/>
  <c r="N13" i="2"/>
  <c r="M8" i="2"/>
  <c r="L8" i="2"/>
  <c r="K8" i="2"/>
  <c r="J8" i="2"/>
  <c r="I8" i="2"/>
  <c r="H8" i="2"/>
  <c r="G8" i="2"/>
  <c r="F8" i="2"/>
  <c r="E8" i="2"/>
  <c r="N8" i="2" s="1"/>
  <c r="D8" i="2"/>
  <c r="C8" i="2"/>
  <c r="B8" i="2"/>
  <c r="N7" i="2"/>
  <c r="N6" i="2"/>
  <c r="N5" i="2"/>
  <c r="N4" i="2"/>
  <c r="N3" i="2"/>
  <c r="N2" i="2"/>
  <c r="C36" i="1"/>
  <c r="D36" i="1" s="1"/>
  <c r="B36" i="1"/>
  <c r="M33" i="1"/>
  <c r="M37" i="1" s="1"/>
  <c r="L33" i="1"/>
  <c r="L37" i="1" s="1"/>
  <c r="K33" i="1"/>
  <c r="K37" i="1" s="1"/>
  <c r="J33" i="1"/>
  <c r="J37" i="1" s="1"/>
  <c r="I33" i="1"/>
  <c r="I37" i="1" s="1"/>
  <c r="H33" i="1"/>
  <c r="H37" i="1" s="1"/>
  <c r="G33" i="1"/>
  <c r="G37" i="1" s="1"/>
  <c r="F33" i="1"/>
  <c r="F37" i="1" s="1"/>
  <c r="E33" i="1"/>
  <c r="E37" i="1" s="1"/>
  <c r="D33" i="1"/>
  <c r="D37" i="1" s="1"/>
  <c r="C33" i="1"/>
  <c r="C37" i="1" s="1"/>
  <c r="B33" i="1"/>
  <c r="B37" i="1" s="1"/>
  <c r="J28" i="1"/>
  <c r="I28" i="1"/>
  <c r="B28" i="1"/>
  <c r="B27" i="1"/>
  <c r="C27" i="1" s="1"/>
  <c r="B26" i="1"/>
  <c r="C26" i="1" s="1"/>
  <c r="D26" i="1" s="1"/>
  <c r="E26" i="1" s="1"/>
  <c r="F26" i="1" s="1"/>
  <c r="G26" i="1" s="1"/>
  <c r="H26" i="1" s="1"/>
  <c r="I26" i="1" s="1"/>
  <c r="J26" i="1" s="1"/>
  <c r="K26" i="1" s="1"/>
  <c r="L26" i="1" s="1"/>
  <c r="M26" i="1" s="1"/>
  <c r="M24" i="1"/>
  <c r="M28" i="1" s="1"/>
  <c r="L24" i="1"/>
  <c r="L28" i="1" s="1"/>
  <c r="K24" i="1"/>
  <c r="K28" i="1" s="1"/>
  <c r="J24" i="1"/>
  <c r="I24" i="1"/>
  <c r="H24" i="1"/>
  <c r="H28" i="1" s="1"/>
  <c r="G24" i="1"/>
  <c r="G28" i="1" s="1"/>
  <c r="F24" i="1"/>
  <c r="F28" i="1" s="1"/>
  <c r="E24" i="1"/>
  <c r="E28" i="1" s="1"/>
  <c r="D24" i="1"/>
  <c r="D28" i="1" s="1"/>
  <c r="C24" i="1"/>
  <c r="C28" i="1" s="1"/>
  <c r="B24" i="1"/>
  <c r="M19" i="1"/>
  <c r="F19" i="1"/>
  <c r="E19" i="1"/>
  <c r="B18" i="1"/>
  <c r="M15" i="1"/>
  <c r="L15" i="1"/>
  <c r="L19" i="1" s="1"/>
  <c r="K15" i="1"/>
  <c r="K19" i="1" s="1"/>
  <c r="J15" i="1"/>
  <c r="J19" i="1" s="1"/>
  <c r="I15" i="1"/>
  <c r="I19" i="1" s="1"/>
  <c r="H15" i="1"/>
  <c r="H19" i="1" s="1"/>
  <c r="G15" i="1"/>
  <c r="G19" i="1" s="1"/>
  <c r="F15" i="1"/>
  <c r="E15" i="1"/>
  <c r="D15" i="1"/>
  <c r="D19" i="1" s="1"/>
  <c r="C15" i="1"/>
  <c r="C19" i="1" s="1"/>
  <c r="B15" i="1"/>
  <c r="B19" i="1" s="1"/>
  <c r="J10" i="1"/>
  <c r="I10" i="1"/>
  <c r="B10" i="1"/>
  <c r="B9" i="1"/>
  <c r="C9" i="1" s="1"/>
  <c r="B8" i="1"/>
  <c r="C8" i="1" s="1"/>
  <c r="D8" i="1" s="1"/>
  <c r="E8" i="1" s="1"/>
  <c r="F8" i="1" s="1"/>
  <c r="G8" i="1" s="1"/>
  <c r="H8" i="1" s="1"/>
  <c r="I8" i="1" s="1"/>
  <c r="J8" i="1" s="1"/>
  <c r="K8" i="1" s="1"/>
  <c r="L8" i="1" s="1"/>
  <c r="M8" i="1" s="1"/>
  <c r="M6" i="1"/>
  <c r="M10" i="1" s="1"/>
  <c r="L6" i="1"/>
  <c r="L10" i="1" s="1"/>
  <c r="K6" i="1"/>
  <c r="K10" i="1" s="1"/>
  <c r="J6" i="1"/>
  <c r="I6" i="1"/>
  <c r="H6" i="1"/>
  <c r="H10" i="1" s="1"/>
  <c r="G6" i="1"/>
  <c r="G10" i="1" s="1"/>
  <c r="F6" i="1"/>
  <c r="F10" i="1" s="1"/>
  <c r="E6" i="1"/>
  <c r="E10" i="1" s="1"/>
  <c r="D6" i="1"/>
  <c r="D10" i="1" s="1"/>
  <c r="C6" i="1"/>
  <c r="C10" i="1" s="1"/>
  <c r="B6" i="1"/>
  <c r="D9" i="1" l="1"/>
  <c r="C11" i="1"/>
  <c r="D27" i="1"/>
  <c r="C29" i="1"/>
  <c r="E36" i="1"/>
  <c r="N30" i="2"/>
  <c r="B30" i="2"/>
  <c r="C18" i="1"/>
  <c r="B11" i="1"/>
  <c r="B17" i="1"/>
  <c r="C17" i="1" s="1"/>
  <c r="D17" i="1" s="1"/>
  <c r="E17" i="1" s="1"/>
  <c r="F17" i="1" s="1"/>
  <c r="G17" i="1" s="1"/>
  <c r="H17" i="1" s="1"/>
  <c r="I17" i="1" s="1"/>
  <c r="J17" i="1" s="1"/>
  <c r="K17" i="1" s="1"/>
  <c r="L17" i="1" s="1"/>
  <c r="M17" i="1" s="1"/>
  <c r="B29" i="1"/>
  <c r="B35" i="1"/>
  <c r="C35" i="1" s="1"/>
  <c r="D35" i="1" s="1"/>
  <c r="E35" i="1" s="1"/>
  <c r="F35" i="1" s="1"/>
  <c r="G35" i="1" s="1"/>
  <c r="H35" i="1" s="1"/>
  <c r="I35" i="1" s="1"/>
  <c r="J35" i="1" s="1"/>
  <c r="K35" i="1" s="1"/>
  <c r="L35" i="1" s="1"/>
  <c r="M35" i="1" s="1"/>
  <c r="F36" i="1" l="1"/>
  <c r="E38" i="1"/>
  <c r="B38" i="1"/>
  <c r="D18" i="1"/>
  <c r="C20" i="1"/>
  <c r="D29" i="1"/>
  <c r="E27" i="1"/>
  <c r="D38" i="1"/>
  <c r="C38" i="1"/>
  <c r="B20" i="1"/>
  <c r="D11" i="1"/>
  <c r="E9" i="1"/>
  <c r="E18" i="1" l="1"/>
  <c r="D20" i="1"/>
  <c r="F9" i="1"/>
  <c r="E11" i="1"/>
  <c r="F27" i="1"/>
  <c r="E29" i="1"/>
  <c r="G36" i="1"/>
  <c r="F38" i="1"/>
  <c r="H36" i="1" l="1"/>
  <c r="G38" i="1"/>
  <c r="F29" i="1"/>
  <c r="G27" i="1"/>
  <c r="F11" i="1"/>
  <c r="G9" i="1"/>
  <c r="F18" i="1"/>
  <c r="E20" i="1"/>
  <c r="G18" i="1" l="1"/>
  <c r="F20" i="1"/>
  <c r="H9" i="1"/>
  <c r="G11" i="1"/>
  <c r="H27" i="1"/>
  <c r="G29" i="1"/>
  <c r="H38" i="1"/>
  <c r="I36" i="1"/>
  <c r="J36" i="1" l="1"/>
  <c r="I38" i="1"/>
  <c r="I9" i="1"/>
  <c r="H11" i="1"/>
  <c r="I27" i="1"/>
  <c r="H29" i="1"/>
  <c r="H18" i="1"/>
  <c r="G20" i="1"/>
  <c r="J9" i="1" l="1"/>
  <c r="I11" i="1"/>
  <c r="H20" i="1"/>
  <c r="I18" i="1"/>
  <c r="J27" i="1"/>
  <c r="I29" i="1"/>
  <c r="K36" i="1"/>
  <c r="J38" i="1"/>
  <c r="L36" i="1" l="1"/>
  <c r="K38" i="1"/>
  <c r="K27" i="1"/>
  <c r="J29" i="1"/>
  <c r="J18" i="1"/>
  <c r="I20" i="1"/>
  <c r="K9" i="1"/>
  <c r="J11" i="1"/>
  <c r="J20" i="1" l="1"/>
  <c r="K18" i="1"/>
  <c r="L27" i="1"/>
  <c r="K29" i="1"/>
  <c r="L9" i="1"/>
  <c r="K11" i="1"/>
  <c r="M36" i="1"/>
  <c r="M38" i="1" s="1"/>
  <c r="L38" i="1"/>
  <c r="L11" i="1" l="1"/>
  <c r="M9" i="1"/>
  <c r="M11" i="1" s="1"/>
  <c r="L29" i="1"/>
  <c r="M27" i="1"/>
  <c r="M29" i="1" s="1"/>
  <c r="L18" i="1"/>
  <c r="K20" i="1"/>
  <c r="M18" i="1" l="1"/>
  <c r="M20" i="1" s="1"/>
  <c r="L20" i="1"/>
</calcChain>
</file>

<file path=xl/sharedStrings.xml><?xml version="1.0" encoding="utf-8"?>
<sst xmlns="http://schemas.openxmlformats.org/spreadsheetml/2006/main" count="162" uniqueCount="55">
  <si>
    <t>Musicar EL SALVADOR</t>
  </si>
  <si>
    <t>Ventas, Instalaciones y Retiros en Dólares 2026</t>
  </si>
  <si>
    <t>VENTAS NUEVAS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</si>
  <si>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</si>
  <si>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</si>
  <si>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</si>
  <si>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</si>
  <si>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</si>
  <si>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</si>
  <si>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</si>
  <si>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</si>
  <si>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</si>
  <si>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</si>
  <si>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</si>
  <si>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</si>
  <si>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META</t>
  </si>
  <si>
    <t>REAL</t>
  </si>
  <si>
    <t>META ACUM</t>
  </si>
  <si>
    <t>REAL ACUM</t>
  </si>
  <si>
    <t>CUM. MES</t>
  </si>
  <si>
    <t>CUM. ACUM</t>
  </si>
  <si>
    <t>DESINSTALACIONES</t>
  </si>
  <si>
    <t>REDES</t>
  </si>
  <si>
    <t>INSTALACIONES</t>
  </si>
  <si>
    <t>Ventas nuevas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</si>
  <si>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</si>
  <si>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</si>
  <si>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</si>
  <si>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</si>
  <si>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</si>
  <si>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</si>
  <si>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</si>
  <si>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</si>
  <si>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</si>
  <si>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</si>
  <si>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</si>
  <si>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</si>
  <si>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</si>
  <si>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Servicio Ambientación</t>
  </si>
  <si>
    <t>Phono espera(Publihold)</t>
  </si>
  <si>
    <t>Audimensajes(Audicom)</t>
  </si>
  <si>
    <t>Locutor Virtual</t>
  </si>
  <si>
    <t>Carteleras Digitales</t>
  </si>
  <si>
    <t>TOTAL VENTAS N</t>
  </si>
  <si>
    <t>PRESUPUESTO DE DESINSTALACIONES GERENTE:</t>
  </si>
  <si>
    <t>EL SALVADOR</t>
  </si>
  <si>
    <t>Desinstalaciones</t>
  </si>
  <si>
    <t>Olfa Experiece</t>
  </si>
  <si>
    <t>TOTAL DESINSTAL</t>
  </si>
  <si>
    <t>PRESUPUESTO DE AGREGADO NETO GERENTE:</t>
  </si>
  <si>
    <t>Agregado Neto</t>
  </si>
  <si>
    <t>TOTAL NETO AGRE</t>
  </si>
  <si>
    <t>PRESUPUESTO DE LINEAS DE FACTURACIÓN GERENTE CO:</t>
  </si>
  <si>
    <t>Redes de Audio</t>
  </si>
  <si>
    <t>Instalaciones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</si>
</sst>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Arial"/>
      <scheme val="minor"/>
    </font>
    <font>
      <b/>
      <sz val="12"/>
      <color rgb="FFFF0000"/>
      <name val="Tahoma"/>
    </font>
    <font>
      <sz val="8"/>
      <color theme="1"/>
      <name val="Tahoma"/>
    </font>
    <font>
      <b/>
      <sz val="12"/>
      <color theme="1"/>
      <name val="Tahoma"/>
    </font>
    <font>
      <b/>
      <sz val="8"/>
      <color theme="1"/>
      <name val="Tahoma"/>
    </font>
    <font>
      <b/>
      <sz val="12"/>
      <color rgb="FF002060"/>
      <name val="Tahoma"/>
    </font>
    <font>
      <sz val="10"/>
      <name val="Arial"/>
    </font>
    <font>
      <b/>
      <sz val="10"/>
      <color rgb="FF000000"/>
      <name val="Arial"/>
    </font>
    <font>
      <b/>
      <sz val="8"/>
      <color theme="0"/>
      <name val="Tahoma"/>
    </font>
    <font>
      <b/>
      <sz val="12"/>
      <color rgb="FF00B050"/>
      <name val="Tahoma"/>
    </font>
    <font>
      <b/>
      <sz val="12"/>
      <color rgb="FFFFC000"/>
      <name val="Tahoma"/>
    </font>
    <font>
      <b/>
      <sz val="11"/>
      <color rgb="FFFFFFFF"/>
      <name val="Calibri"/>
    </font>
    <font>
      <sz val="10"/>
      <color rgb="FF000000"/>
      <name val="Arial"/>
    </font>
    <font>
      <sz val="10"/>
      <color theme="1"/>
      <name val="Arial"/>
    </font>
    <font>
      <b/>
      <sz val="14"/>
      <color rgb="FF000000"/>
      <name val="Arial"/>
    </font>
    <font>
      <b/>
      <sz val="14"/>
      <color rgb="FF000000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  <fill>
      <patternFill patternType="solid">
        <fgColor rgb="FFD8D8D8"/>
        <bgColor rgb="FFD8D8D8"/>
      </patternFill>
    </fill>
    <fill>
      <patternFill patternType="solid">
        <fgColor rgb="FFFF0000"/>
        <bgColor rgb="FFFF0000"/>
      </patternFill>
    </fill>
    <fill>
      <patternFill patternType="solid">
        <fgColor rgb="FF00B050"/>
        <bgColor rgb="FF00B050"/>
      </patternFill>
    </fill>
    <fill>
      <patternFill patternType="solid">
        <fgColor rgb="FFFFC000"/>
        <bgColor rgb="FFFFC000"/>
      </patternFill>
    </fill>
    <fill>
      <patternFill patternType="solid">
        <fgColor rgb="FF000080"/>
        <bgColor rgb="FF000080"/>
      </patternFill>
    </fill>
    <fill>
      <patternFill patternType="solid">
        <fgColor rgb="FF008000"/>
        <bgColor rgb="FF008000"/>
      </patternFill>
    </fill>
    <fill>
      <patternFill patternType="solid">
        <fgColor rgb="FF993300"/>
        <bgColor rgb="FF993300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7" fillId="0" borderId="0" xfId="0" applyFont="1"/>
    <xf numFmtId="3" fontId="8" fillId="2" borderId="2" xfId="0" applyNumberFormat="1" applyFont="1" applyFill="1" applyBorder="1" applyAlignment="1">
      <alignment horizontal="center" vertical="center"/>
    </xf>
    <xf numFmtId="3" fontId="2" fillId="0" borderId="2" xfId="0" applyNumberFormat="1" applyFont="1" applyBorder="1"/>
    <xf numFmtId="0" fontId="2" fillId="0" borderId="2" xfId="0" applyFont="1" applyBorder="1"/>
    <xf numFmtId="3" fontId="4" fillId="3" borderId="2" xfId="0" applyNumberFormat="1" applyFont="1" applyFill="1" applyBorder="1"/>
    <xf numFmtId="9" fontId="4" fillId="3" borderId="2" xfId="0" applyNumberFormat="1" applyFont="1" applyFill="1" applyBorder="1"/>
    <xf numFmtId="3" fontId="2" fillId="0" borderId="0" xfId="0" applyNumberFormat="1" applyFont="1"/>
    <xf numFmtId="3" fontId="8" fillId="4" borderId="2" xfId="0" applyNumberFormat="1" applyFont="1" applyFill="1" applyBorder="1" applyAlignment="1">
      <alignment horizontal="center" vertical="center"/>
    </xf>
    <xf numFmtId="3" fontId="8" fillId="5" borderId="2" xfId="0" applyNumberFormat="1" applyFont="1" applyFill="1" applyBorder="1" applyAlignment="1">
      <alignment horizontal="center" vertical="center"/>
    </xf>
    <xf numFmtId="3" fontId="8" fillId="6" borderId="2" xfId="0" applyNumberFormat="1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2" fillId="0" borderId="2" xfId="0" applyFont="1" applyBorder="1" applyAlignment="1">
      <alignment wrapText="1"/>
    </xf>
    <xf numFmtId="3" fontId="13" fillId="0" borderId="2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2" xfId="0" applyFont="1" applyBorder="1" applyAlignment="1">
      <alignment wrapText="1"/>
    </xf>
    <xf numFmtId="9" fontId="12" fillId="0" borderId="0" xfId="0" applyNumberFormat="1" applyFont="1" applyAlignment="1">
      <alignment wrapText="1"/>
    </xf>
    <xf numFmtId="0" fontId="14" fillId="0" borderId="0" xfId="0" applyFont="1" applyAlignment="1">
      <alignment vertical="center"/>
    </xf>
    <xf numFmtId="0" fontId="11" fillId="4" borderId="2" xfId="0" applyFont="1" applyFill="1" applyBorder="1" applyAlignment="1">
      <alignment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vertical="center" wrapText="1"/>
    </xf>
    <xf numFmtId="0" fontId="11" fillId="8" borderId="2" xfId="0" applyFont="1" applyFill="1" applyBorder="1" applyAlignment="1">
      <alignment horizontal="center" vertical="center" wrapText="1"/>
    </xf>
    <xf numFmtId="3" fontId="12" fillId="0" borderId="2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1" fillId="9" borderId="2" xfId="0" applyFont="1" applyFill="1" applyBorder="1" applyAlignment="1">
      <alignment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0" fontId="1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00"/>
  <sheetViews>
    <sheetView showGridLines="0" tabSelected="1" workbookViewId="0"/>
  </sheetViews>
  <sheetFormatPr baseColWidth="10" defaultColWidth="12.6328125" defaultRowHeight="15" customHeight="1" x14ac:dyDescent="0.25"/>
  <cols>
    <col min="1" max="1" width="22.90625" customWidth="1"/>
    <col min="2" max="13" width="11.08984375" customWidth="1"/>
    <col min="14" max="23" width="10" customWidth="1"/>
  </cols>
  <sheetData>
    <row r="1" spans="1:23" ht="15" customHeight="1" x14ac:dyDescent="0.3">
      <c r="A1" s="1" t="s">
        <v>0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5" customHeight="1" x14ac:dyDescent="0.3">
      <c r="A2" s="3" t="s">
        <v>1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15" customHeight="1" x14ac:dyDescent="0.3">
      <c r="A3" s="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x14ac:dyDescent="0.3">
      <c r="A4" s="4"/>
      <c r="B4" s="36" t="s">
        <v>2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10.5" customHeight="1" x14ac:dyDescent="0.3">
      <c r="A5" s="5"/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12</v>
      </c>
      <c r="L5" s="6" t="s">
        <v>13</v>
      </c>
      <c r="M5" s="6" t="s">
        <v>14</v>
      </c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10.5" customHeight="1" x14ac:dyDescent="0.25">
      <c r="A6" s="4" t="s">
        <v>15</v>
      </c>
      <c r="B6" s="7">
        <f>+Hoja2!B8</f>
        <v>58</v>
      </c>
      <c r="C6" s="7">
        <f>+Hoja2!C8</f>
        <v>66</v>
      </c>
      <c r="D6" s="7">
        <f>+Hoja2!D8</f>
        <v>84</v>
      </c>
      <c r="E6" s="7">
        <f>+Hoja2!E8</f>
        <v>66</v>
      </c>
      <c r="F6" s="7">
        <f>+Hoja2!F8</f>
        <v>66</v>
      </c>
      <c r="G6" s="7">
        <f>+Hoja2!G8</f>
        <v>66</v>
      </c>
      <c r="H6" s="7">
        <f>+Hoja2!H8</f>
        <v>74</v>
      </c>
      <c r="I6" s="7">
        <f>+Hoja2!I8</f>
        <v>66</v>
      </c>
      <c r="J6" s="7">
        <f>+Hoja2!J8</f>
        <v>84</v>
      </c>
      <c r="K6" s="7">
        <f>+Hoja2!K8</f>
        <v>92</v>
      </c>
      <c r="L6" s="7">
        <f>+Hoja2!L8</f>
        <v>66</v>
      </c>
      <c r="M6" s="7">
        <f>+Hoja2!M8</f>
        <v>42</v>
      </c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10.5" customHeight="1" x14ac:dyDescent="0.25">
      <c r="A7" s="4" t="s">
        <v>16</v>
      </c>
      <c r="B7" s="7">
        <v>0</v>
      </c>
      <c r="C7" s="7">
        <v>0</v>
      </c>
      <c r="D7" s="8"/>
      <c r="E7" s="7"/>
      <c r="F7" s="7"/>
      <c r="G7" s="8"/>
      <c r="H7" s="8"/>
      <c r="I7" s="8"/>
      <c r="J7" s="8"/>
      <c r="K7" s="8"/>
      <c r="L7" s="8"/>
      <c r="M7" s="8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10.5" customHeight="1" x14ac:dyDescent="0.25">
      <c r="A8" s="4" t="s">
        <v>17</v>
      </c>
      <c r="B8" s="9">
        <f t="shared" ref="B8:B9" si="0">+B6</f>
        <v>58</v>
      </c>
      <c r="C8" s="9">
        <f t="shared" ref="C8:M8" si="1">+B8+C6</f>
        <v>124</v>
      </c>
      <c r="D8" s="9">
        <f t="shared" si="1"/>
        <v>208</v>
      </c>
      <c r="E8" s="9">
        <f t="shared" si="1"/>
        <v>274</v>
      </c>
      <c r="F8" s="9">
        <f t="shared" si="1"/>
        <v>340</v>
      </c>
      <c r="G8" s="9">
        <f t="shared" si="1"/>
        <v>406</v>
      </c>
      <c r="H8" s="9">
        <f t="shared" si="1"/>
        <v>480</v>
      </c>
      <c r="I8" s="9">
        <f t="shared" si="1"/>
        <v>546</v>
      </c>
      <c r="J8" s="9">
        <f t="shared" si="1"/>
        <v>630</v>
      </c>
      <c r="K8" s="9">
        <f t="shared" si="1"/>
        <v>722</v>
      </c>
      <c r="L8" s="9">
        <f t="shared" si="1"/>
        <v>788</v>
      </c>
      <c r="M8" s="9">
        <f t="shared" si="1"/>
        <v>830</v>
      </c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10.5" customHeight="1" x14ac:dyDescent="0.25">
      <c r="A9" s="4" t="s">
        <v>18</v>
      </c>
      <c r="B9" s="9">
        <f t="shared" si="0"/>
        <v>0</v>
      </c>
      <c r="C9" s="9">
        <f t="shared" ref="C9:M9" si="2">+B9+C7</f>
        <v>0</v>
      </c>
      <c r="D9" s="9">
        <f t="shared" si="2"/>
        <v>0</v>
      </c>
      <c r="E9" s="9">
        <f t="shared" si="2"/>
        <v>0</v>
      </c>
      <c r="F9" s="9">
        <f t="shared" si="2"/>
        <v>0</v>
      </c>
      <c r="G9" s="9">
        <f t="shared" si="2"/>
        <v>0</v>
      </c>
      <c r="H9" s="9">
        <f t="shared" si="2"/>
        <v>0</v>
      </c>
      <c r="I9" s="9">
        <f t="shared" si="2"/>
        <v>0</v>
      </c>
      <c r="J9" s="9">
        <f t="shared" si="2"/>
        <v>0</v>
      </c>
      <c r="K9" s="9">
        <f t="shared" si="2"/>
        <v>0</v>
      </c>
      <c r="L9" s="9">
        <f t="shared" si="2"/>
        <v>0</v>
      </c>
      <c r="M9" s="9">
        <f t="shared" si="2"/>
        <v>0</v>
      </c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10.5" customHeight="1" x14ac:dyDescent="0.25">
      <c r="A10" s="4" t="s">
        <v>19</v>
      </c>
      <c r="B10" s="10">
        <f t="shared" ref="B10:M10" si="3">+B7/B6</f>
        <v>0</v>
      </c>
      <c r="C10" s="10">
        <f t="shared" si="3"/>
        <v>0</v>
      </c>
      <c r="D10" s="10">
        <f t="shared" si="3"/>
        <v>0</v>
      </c>
      <c r="E10" s="10">
        <f t="shared" si="3"/>
        <v>0</v>
      </c>
      <c r="F10" s="10">
        <f t="shared" si="3"/>
        <v>0</v>
      </c>
      <c r="G10" s="10">
        <f t="shared" si="3"/>
        <v>0</v>
      </c>
      <c r="H10" s="10">
        <f t="shared" si="3"/>
        <v>0</v>
      </c>
      <c r="I10" s="10">
        <f t="shared" si="3"/>
        <v>0</v>
      </c>
      <c r="J10" s="10">
        <f t="shared" si="3"/>
        <v>0</v>
      </c>
      <c r="K10" s="10">
        <f t="shared" si="3"/>
        <v>0</v>
      </c>
      <c r="L10" s="10">
        <f t="shared" si="3"/>
        <v>0</v>
      </c>
      <c r="M10" s="10">
        <f t="shared" si="3"/>
        <v>0</v>
      </c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10.5" customHeight="1" x14ac:dyDescent="0.25">
      <c r="A11" s="4" t="s">
        <v>20</v>
      </c>
      <c r="B11" s="10">
        <f t="shared" ref="B11:M11" si="4">+B9/B8</f>
        <v>0</v>
      </c>
      <c r="C11" s="10">
        <f t="shared" si="4"/>
        <v>0</v>
      </c>
      <c r="D11" s="10">
        <f t="shared" si="4"/>
        <v>0</v>
      </c>
      <c r="E11" s="10">
        <f t="shared" si="4"/>
        <v>0</v>
      </c>
      <c r="F11" s="10">
        <f t="shared" si="4"/>
        <v>0</v>
      </c>
      <c r="G11" s="10">
        <f t="shared" si="4"/>
        <v>0</v>
      </c>
      <c r="H11" s="10">
        <f t="shared" si="4"/>
        <v>0</v>
      </c>
      <c r="I11" s="10">
        <f t="shared" si="4"/>
        <v>0</v>
      </c>
      <c r="J11" s="10">
        <f t="shared" si="4"/>
        <v>0</v>
      </c>
      <c r="K11" s="10">
        <f t="shared" si="4"/>
        <v>0</v>
      </c>
      <c r="L11" s="10">
        <f t="shared" si="4"/>
        <v>0</v>
      </c>
      <c r="M11" s="10">
        <f t="shared" si="4"/>
        <v>0</v>
      </c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10.5" customHeight="1" x14ac:dyDescent="0.25">
      <c r="A12" s="4"/>
      <c r="B12" s="11"/>
      <c r="C12" s="11"/>
      <c r="D12" s="2"/>
      <c r="E12" s="11"/>
      <c r="F12" s="11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x14ac:dyDescent="0.3">
      <c r="A13" s="4"/>
      <c r="B13" s="38" t="s">
        <v>21</v>
      </c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10.5" customHeight="1" x14ac:dyDescent="0.25">
      <c r="A14" s="4"/>
      <c r="B14" s="12" t="s">
        <v>3</v>
      </c>
      <c r="C14" s="12" t="s">
        <v>4</v>
      </c>
      <c r="D14" s="12" t="s">
        <v>5</v>
      </c>
      <c r="E14" s="12" t="s">
        <v>6</v>
      </c>
      <c r="F14" s="12" t="s">
        <v>7</v>
      </c>
      <c r="G14" s="12" t="s">
        <v>8</v>
      </c>
      <c r="H14" s="12" t="s">
        <v>9</v>
      </c>
      <c r="I14" s="12" t="s">
        <v>10</v>
      </c>
      <c r="J14" s="12" t="s">
        <v>11</v>
      </c>
      <c r="K14" s="12" t="s">
        <v>12</v>
      </c>
      <c r="L14" s="12" t="s">
        <v>13</v>
      </c>
      <c r="M14" s="12" t="s">
        <v>14</v>
      </c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10.5" customHeight="1" x14ac:dyDescent="0.25">
      <c r="A15" s="4" t="s">
        <v>15</v>
      </c>
      <c r="B15" s="7">
        <f>+Hoja2!B19</f>
        <v>18</v>
      </c>
      <c r="C15" s="7">
        <f>+Hoja2!C19</f>
        <v>20</v>
      </c>
      <c r="D15" s="7">
        <f>+Hoja2!D19</f>
        <v>25</v>
      </c>
      <c r="E15" s="7">
        <f>+Hoja2!E19</f>
        <v>20</v>
      </c>
      <c r="F15" s="7">
        <f>+Hoja2!F19</f>
        <v>20</v>
      </c>
      <c r="G15" s="7">
        <f>+Hoja2!G19</f>
        <v>20</v>
      </c>
      <c r="H15" s="7">
        <f>+Hoja2!H19</f>
        <v>23</v>
      </c>
      <c r="I15" s="7">
        <f>+Hoja2!I19</f>
        <v>20</v>
      </c>
      <c r="J15" s="7">
        <f>+Hoja2!J19</f>
        <v>25</v>
      </c>
      <c r="K15" s="7">
        <f>+Hoja2!K19</f>
        <v>28</v>
      </c>
      <c r="L15" s="7">
        <f>+Hoja2!L19</f>
        <v>20</v>
      </c>
      <c r="M15" s="7">
        <f>+Hoja2!M19</f>
        <v>13</v>
      </c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10.5" customHeight="1" x14ac:dyDescent="0.25">
      <c r="A16" s="4" t="s">
        <v>16</v>
      </c>
      <c r="B16" s="7">
        <v>0</v>
      </c>
      <c r="C16" s="7">
        <v>192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10.5" customHeight="1" x14ac:dyDescent="0.25">
      <c r="A17" s="4" t="s">
        <v>17</v>
      </c>
      <c r="B17" s="9">
        <f t="shared" ref="B17:B18" si="5">+B15</f>
        <v>18</v>
      </c>
      <c r="C17" s="9">
        <f t="shared" ref="C17:M17" si="6">+B17+C15</f>
        <v>38</v>
      </c>
      <c r="D17" s="9">
        <f t="shared" si="6"/>
        <v>63</v>
      </c>
      <c r="E17" s="9">
        <f t="shared" si="6"/>
        <v>83</v>
      </c>
      <c r="F17" s="9">
        <f t="shared" si="6"/>
        <v>103</v>
      </c>
      <c r="G17" s="9">
        <f t="shared" si="6"/>
        <v>123</v>
      </c>
      <c r="H17" s="9">
        <f t="shared" si="6"/>
        <v>146</v>
      </c>
      <c r="I17" s="9">
        <f t="shared" si="6"/>
        <v>166</v>
      </c>
      <c r="J17" s="9">
        <f t="shared" si="6"/>
        <v>191</v>
      </c>
      <c r="K17" s="9">
        <f t="shared" si="6"/>
        <v>219</v>
      </c>
      <c r="L17" s="9">
        <f t="shared" si="6"/>
        <v>239</v>
      </c>
      <c r="M17" s="9">
        <f t="shared" si="6"/>
        <v>252</v>
      </c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10.5" customHeight="1" x14ac:dyDescent="0.25">
      <c r="A18" s="4" t="s">
        <v>18</v>
      </c>
      <c r="B18" s="9">
        <f t="shared" si="5"/>
        <v>0</v>
      </c>
      <c r="C18" s="9">
        <f t="shared" ref="C18:M18" si="7">+B18+C16</f>
        <v>192</v>
      </c>
      <c r="D18" s="9">
        <f t="shared" si="7"/>
        <v>192</v>
      </c>
      <c r="E18" s="9">
        <f t="shared" si="7"/>
        <v>192</v>
      </c>
      <c r="F18" s="9">
        <f t="shared" si="7"/>
        <v>192</v>
      </c>
      <c r="G18" s="9">
        <f t="shared" si="7"/>
        <v>192</v>
      </c>
      <c r="H18" s="9">
        <f t="shared" si="7"/>
        <v>192</v>
      </c>
      <c r="I18" s="9">
        <f t="shared" si="7"/>
        <v>192</v>
      </c>
      <c r="J18" s="9">
        <f t="shared" si="7"/>
        <v>192</v>
      </c>
      <c r="K18" s="9">
        <f t="shared" si="7"/>
        <v>192</v>
      </c>
      <c r="L18" s="9">
        <f t="shared" si="7"/>
        <v>192</v>
      </c>
      <c r="M18" s="9">
        <f t="shared" si="7"/>
        <v>192</v>
      </c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10.5" customHeight="1" x14ac:dyDescent="0.25">
      <c r="A19" s="4" t="s">
        <v>19</v>
      </c>
      <c r="B19" s="10">
        <f>1-(B16/B15)</f>
        <v>1</v>
      </c>
      <c r="C19" s="10">
        <f t="shared" ref="C19:M19" si="8">1-(C16/C15)%</f>
        <v>0.90400000000000003</v>
      </c>
      <c r="D19" s="10">
        <f t="shared" si="8"/>
        <v>1</v>
      </c>
      <c r="E19" s="10">
        <f t="shared" si="8"/>
        <v>1</v>
      </c>
      <c r="F19" s="10">
        <f t="shared" si="8"/>
        <v>1</v>
      </c>
      <c r="G19" s="10">
        <f t="shared" si="8"/>
        <v>1</v>
      </c>
      <c r="H19" s="10">
        <f t="shared" si="8"/>
        <v>1</v>
      </c>
      <c r="I19" s="10">
        <f t="shared" si="8"/>
        <v>1</v>
      </c>
      <c r="J19" s="10">
        <f t="shared" si="8"/>
        <v>1</v>
      </c>
      <c r="K19" s="10">
        <f t="shared" si="8"/>
        <v>1</v>
      </c>
      <c r="L19" s="10">
        <f t="shared" si="8"/>
        <v>1</v>
      </c>
      <c r="M19" s="10">
        <f t="shared" si="8"/>
        <v>1</v>
      </c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10.5" customHeight="1" x14ac:dyDescent="0.25">
      <c r="A20" s="4" t="s">
        <v>20</v>
      </c>
      <c r="B20" s="10">
        <f>1-(B18/B17)</f>
        <v>1</v>
      </c>
      <c r="C20" s="10">
        <f t="shared" ref="C20:M20" si="9">1-(C18/C17)%</f>
        <v>0.94947368421052636</v>
      </c>
      <c r="D20" s="10">
        <f t="shared" si="9"/>
        <v>0.96952380952380957</v>
      </c>
      <c r="E20" s="10">
        <f t="shared" si="9"/>
        <v>0.97686746987951811</v>
      </c>
      <c r="F20" s="10">
        <f t="shared" si="9"/>
        <v>0.98135922330097092</v>
      </c>
      <c r="G20" s="10">
        <f t="shared" si="9"/>
        <v>0.98439024390243901</v>
      </c>
      <c r="H20" s="10">
        <f t="shared" si="9"/>
        <v>0.98684931506849316</v>
      </c>
      <c r="I20" s="10">
        <f t="shared" si="9"/>
        <v>0.98843373493975906</v>
      </c>
      <c r="J20" s="10">
        <f t="shared" si="9"/>
        <v>0.98994764397905755</v>
      </c>
      <c r="K20" s="10">
        <f t="shared" si="9"/>
        <v>0.99123287671232874</v>
      </c>
      <c r="L20" s="10">
        <f t="shared" si="9"/>
        <v>0.99196652719665268</v>
      </c>
      <c r="M20" s="10">
        <f t="shared" si="9"/>
        <v>0.99238095238095236</v>
      </c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10.5" customHeight="1" x14ac:dyDescent="0.25">
      <c r="A21" s="4"/>
      <c r="B21" s="11"/>
      <c r="C21" s="11"/>
      <c r="D21" s="2"/>
      <c r="E21" s="11"/>
      <c r="F21" s="11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x14ac:dyDescent="0.3">
      <c r="A22" s="4"/>
      <c r="B22" s="39" t="s">
        <v>22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10.5" customHeight="1" x14ac:dyDescent="0.25">
      <c r="A23" s="4"/>
      <c r="B23" s="13" t="s">
        <v>3</v>
      </c>
      <c r="C23" s="13" t="s">
        <v>4</v>
      </c>
      <c r="D23" s="13" t="s">
        <v>5</v>
      </c>
      <c r="E23" s="13" t="s">
        <v>6</v>
      </c>
      <c r="F23" s="13" t="s">
        <v>7</v>
      </c>
      <c r="G23" s="13" t="s">
        <v>8</v>
      </c>
      <c r="H23" s="13" t="s">
        <v>9</v>
      </c>
      <c r="I23" s="13" t="s">
        <v>10</v>
      </c>
      <c r="J23" s="13" t="s">
        <v>11</v>
      </c>
      <c r="K23" s="13" t="s">
        <v>12</v>
      </c>
      <c r="L23" s="13" t="s">
        <v>13</v>
      </c>
      <c r="M23" s="13" t="s">
        <v>14</v>
      </c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10.5" customHeight="1" x14ac:dyDescent="0.25">
      <c r="A24" s="4" t="s">
        <v>15</v>
      </c>
      <c r="B24" s="7">
        <f>+Hoja2!B35</f>
        <v>245</v>
      </c>
      <c r="C24" s="7">
        <f>+Hoja2!C35</f>
        <v>280</v>
      </c>
      <c r="D24" s="7">
        <f>+Hoja2!D35</f>
        <v>350</v>
      </c>
      <c r="E24" s="7">
        <f>+Hoja2!E35</f>
        <v>280</v>
      </c>
      <c r="F24" s="7">
        <f>+Hoja2!F35</f>
        <v>280</v>
      </c>
      <c r="G24" s="7">
        <f>+Hoja2!G35</f>
        <v>280</v>
      </c>
      <c r="H24" s="7">
        <f>+Hoja2!H35</f>
        <v>315</v>
      </c>
      <c r="I24" s="7">
        <f>+Hoja2!I35</f>
        <v>280</v>
      </c>
      <c r="J24" s="7">
        <f>+Hoja2!J35</f>
        <v>350</v>
      </c>
      <c r="K24" s="7">
        <f>+Hoja2!K35</f>
        <v>385</v>
      </c>
      <c r="L24" s="7">
        <f>+Hoja2!L35</f>
        <v>280</v>
      </c>
      <c r="M24" s="7">
        <f>+Hoja2!M35</f>
        <v>175</v>
      </c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10.5" customHeight="1" x14ac:dyDescent="0.25">
      <c r="A25" s="4" t="s">
        <v>16</v>
      </c>
      <c r="B25" s="7">
        <v>0</v>
      </c>
      <c r="C25" s="7">
        <v>281</v>
      </c>
      <c r="D25" s="8"/>
      <c r="E25" s="7"/>
      <c r="F25" s="7"/>
      <c r="G25" s="8"/>
      <c r="H25" s="8"/>
      <c r="I25" s="8"/>
      <c r="J25" s="8"/>
      <c r="K25" s="8"/>
      <c r="L25" s="8"/>
      <c r="M25" s="8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10.5" customHeight="1" x14ac:dyDescent="0.25">
      <c r="A26" s="4" t="s">
        <v>17</v>
      </c>
      <c r="B26" s="9">
        <f t="shared" ref="B26:B27" si="10">+B24</f>
        <v>245</v>
      </c>
      <c r="C26" s="9">
        <f t="shared" ref="C26:M26" si="11">+B26+C24</f>
        <v>525</v>
      </c>
      <c r="D26" s="9">
        <f t="shared" si="11"/>
        <v>875</v>
      </c>
      <c r="E26" s="9">
        <f t="shared" si="11"/>
        <v>1155</v>
      </c>
      <c r="F26" s="9">
        <f t="shared" si="11"/>
        <v>1435</v>
      </c>
      <c r="G26" s="9">
        <f t="shared" si="11"/>
        <v>1715</v>
      </c>
      <c r="H26" s="9">
        <f t="shared" si="11"/>
        <v>2030</v>
      </c>
      <c r="I26" s="9">
        <f t="shared" si="11"/>
        <v>2310</v>
      </c>
      <c r="J26" s="9">
        <f t="shared" si="11"/>
        <v>2660</v>
      </c>
      <c r="K26" s="9">
        <f t="shared" si="11"/>
        <v>3045</v>
      </c>
      <c r="L26" s="9">
        <f t="shared" si="11"/>
        <v>3325</v>
      </c>
      <c r="M26" s="9">
        <f t="shared" si="11"/>
        <v>3500</v>
      </c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10.5" customHeight="1" x14ac:dyDescent="0.25">
      <c r="A27" s="4" t="s">
        <v>18</v>
      </c>
      <c r="B27" s="9">
        <f t="shared" si="10"/>
        <v>0</v>
      </c>
      <c r="C27" s="9">
        <f t="shared" ref="C27:M27" si="12">+B27+C25</f>
        <v>281</v>
      </c>
      <c r="D27" s="9">
        <f t="shared" si="12"/>
        <v>281</v>
      </c>
      <c r="E27" s="9">
        <f t="shared" si="12"/>
        <v>281</v>
      </c>
      <c r="F27" s="9">
        <f t="shared" si="12"/>
        <v>281</v>
      </c>
      <c r="G27" s="9">
        <f t="shared" si="12"/>
        <v>281</v>
      </c>
      <c r="H27" s="9">
        <f t="shared" si="12"/>
        <v>281</v>
      </c>
      <c r="I27" s="9">
        <f t="shared" si="12"/>
        <v>281</v>
      </c>
      <c r="J27" s="9">
        <f t="shared" si="12"/>
        <v>281</v>
      </c>
      <c r="K27" s="9">
        <f t="shared" si="12"/>
        <v>281</v>
      </c>
      <c r="L27" s="9">
        <f t="shared" si="12"/>
        <v>281</v>
      </c>
      <c r="M27" s="9">
        <f t="shared" si="12"/>
        <v>281</v>
      </c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ht="10.5" customHeight="1" x14ac:dyDescent="0.25">
      <c r="A28" s="4" t="s">
        <v>19</v>
      </c>
      <c r="B28" s="10">
        <f t="shared" ref="B28:M28" si="13">+B25/B24</f>
        <v>0</v>
      </c>
      <c r="C28" s="10">
        <f t="shared" si="13"/>
        <v>1.0035714285714286</v>
      </c>
      <c r="D28" s="10">
        <f t="shared" si="13"/>
        <v>0</v>
      </c>
      <c r="E28" s="10">
        <f t="shared" si="13"/>
        <v>0</v>
      </c>
      <c r="F28" s="10">
        <f t="shared" si="13"/>
        <v>0</v>
      </c>
      <c r="G28" s="10">
        <f t="shared" si="13"/>
        <v>0</v>
      </c>
      <c r="H28" s="10">
        <f t="shared" si="13"/>
        <v>0</v>
      </c>
      <c r="I28" s="10">
        <f t="shared" si="13"/>
        <v>0</v>
      </c>
      <c r="J28" s="10">
        <f t="shared" si="13"/>
        <v>0</v>
      </c>
      <c r="K28" s="10">
        <f t="shared" si="13"/>
        <v>0</v>
      </c>
      <c r="L28" s="10">
        <f t="shared" si="13"/>
        <v>0</v>
      </c>
      <c r="M28" s="10">
        <f t="shared" si="13"/>
        <v>0</v>
      </c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ht="10.5" customHeight="1" x14ac:dyDescent="0.25">
      <c r="A29" s="4" t="s">
        <v>20</v>
      </c>
      <c r="B29" s="10">
        <f t="shared" ref="B29:M29" si="14">+B27/B26</f>
        <v>0</v>
      </c>
      <c r="C29" s="10">
        <f t="shared" si="14"/>
        <v>0.53523809523809529</v>
      </c>
      <c r="D29" s="10">
        <f t="shared" si="14"/>
        <v>0.32114285714285712</v>
      </c>
      <c r="E29" s="10">
        <f t="shared" si="14"/>
        <v>0.24329004329004328</v>
      </c>
      <c r="F29" s="10">
        <f t="shared" si="14"/>
        <v>0.19581881533101045</v>
      </c>
      <c r="G29" s="10">
        <f t="shared" si="14"/>
        <v>0.16384839650145772</v>
      </c>
      <c r="H29" s="10">
        <f t="shared" si="14"/>
        <v>0.13842364532019705</v>
      </c>
      <c r="I29" s="10">
        <f t="shared" si="14"/>
        <v>0.12164502164502164</v>
      </c>
      <c r="J29" s="10">
        <f t="shared" si="14"/>
        <v>0.10563909774436091</v>
      </c>
      <c r="K29" s="10">
        <f t="shared" si="14"/>
        <v>9.2282430213464703E-2</v>
      </c>
      <c r="L29" s="10">
        <f t="shared" si="14"/>
        <v>8.4511278195488718E-2</v>
      </c>
      <c r="M29" s="10">
        <f t="shared" si="14"/>
        <v>8.028571428571428E-2</v>
      </c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ht="10.5" customHeight="1" x14ac:dyDescent="0.25">
      <c r="A30" s="4"/>
      <c r="B30" s="11"/>
      <c r="C30" s="11"/>
      <c r="D30" s="2"/>
      <c r="E30" s="11"/>
      <c r="F30" s="1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x14ac:dyDescent="0.3">
      <c r="A31" s="4"/>
      <c r="B31" s="40" t="s">
        <v>23</v>
      </c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ht="10.5" customHeight="1" x14ac:dyDescent="0.25">
      <c r="A32" s="4"/>
      <c r="B32" s="14" t="s">
        <v>3</v>
      </c>
      <c r="C32" s="14" t="s">
        <v>4</v>
      </c>
      <c r="D32" s="14" t="s">
        <v>5</v>
      </c>
      <c r="E32" s="14" t="s">
        <v>6</v>
      </c>
      <c r="F32" s="14" t="s">
        <v>7</v>
      </c>
      <c r="G32" s="14" t="s">
        <v>8</v>
      </c>
      <c r="H32" s="14" t="s">
        <v>9</v>
      </c>
      <c r="I32" s="14" t="s">
        <v>10</v>
      </c>
      <c r="J32" s="14" t="s">
        <v>11</v>
      </c>
      <c r="K32" s="14" t="s">
        <v>12</v>
      </c>
      <c r="L32" s="14" t="s">
        <v>13</v>
      </c>
      <c r="M32" s="14" t="s">
        <v>14</v>
      </c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ht="10.5" customHeight="1" x14ac:dyDescent="0.25">
      <c r="A33" s="4" t="s">
        <v>15</v>
      </c>
      <c r="B33" s="7">
        <f>+Hoja2!B36</f>
        <v>434</v>
      </c>
      <c r="C33" s="7">
        <f>+Hoja2!C36</f>
        <v>496</v>
      </c>
      <c r="D33" s="7">
        <f>+Hoja2!D36</f>
        <v>620</v>
      </c>
      <c r="E33" s="7">
        <f>+Hoja2!E36</f>
        <v>496</v>
      </c>
      <c r="F33" s="7">
        <f>+Hoja2!F36</f>
        <v>496</v>
      </c>
      <c r="G33" s="7">
        <f>+Hoja2!G36</f>
        <v>496</v>
      </c>
      <c r="H33" s="7">
        <f>+Hoja2!H36</f>
        <v>558</v>
      </c>
      <c r="I33" s="7">
        <f>+Hoja2!I36</f>
        <v>496</v>
      </c>
      <c r="J33" s="7">
        <f>+Hoja2!J36</f>
        <v>620</v>
      </c>
      <c r="K33" s="7">
        <f>+Hoja2!K36</f>
        <v>682</v>
      </c>
      <c r="L33" s="7">
        <f>+Hoja2!L36</f>
        <v>496</v>
      </c>
      <c r="M33" s="7">
        <f>+Hoja2!M36</f>
        <v>310</v>
      </c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ht="10.5" customHeight="1" x14ac:dyDescent="0.25">
      <c r="A34" s="4" t="s">
        <v>16</v>
      </c>
      <c r="B34" s="7">
        <v>0</v>
      </c>
      <c r="C34" s="7">
        <v>0</v>
      </c>
      <c r="D34" s="8"/>
      <c r="E34" s="7"/>
      <c r="F34" s="7"/>
      <c r="G34" s="8"/>
      <c r="H34" s="8"/>
      <c r="I34" s="8"/>
      <c r="J34" s="8"/>
      <c r="K34" s="8"/>
      <c r="L34" s="8"/>
      <c r="M34" s="8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10.5" customHeight="1" x14ac:dyDescent="0.25">
      <c r="A35" s="4" t="s">
        <v>17</v>
      </c>
      <c r="B35" s="9">
        <f t="shared" ref="B35:B36" si="15">+B33</f>
        <v>434</v>
      </c>
      <c r="C35" s="9">
        <f t="shared" ref="C35:M35" si="16">+B35+C33</f>
        <v>930</v>
      </c>
      <c r="D35" s="9">
        <f t="shared" si="16"/>
        <v>1550</v>
      </c>
      <c r="E35" s="9">
        <f t="shared" si="16"/>
        <v>2046</v>
      </c>
      <c r="F35" s="9">
        <f t="shared" si="16"/>
        <v>2542</v>
      </c>
      <c r="G35" s="9">
        <f t="shared" si="16"/>
        <v>3038</v>
      </c>
      <c r="H35" s="9">
        <f t="shared" si="16"/>
        <v>3596</v>
      </c>
      <c r="I35" s="9">
        <f t="shared" si="16"/>
        <v>4092</v>
      </c>
      <c r="J35" s="9">
        <f t="shared" si="16"/>
        <v>4712</v>
      </c>
      <c r="K35" s="9">
        <f t="shared" si="16"/>
        <v>5394</v>
      </c>
      <c r="L35" s="9">
        <f t="shared" si="16"/>
        <v>5890</v>
      </c>
      <c r="M35" s="9">
        <f t="shared" si="16"/>
        <v>6200</v>
      </c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10.5" customHeight="1" x14ac:dyDescent="0.25">
      <c r="A36" s="4" t="s">
        <v>18</v>
      </c>
      <c r="B36" s="9">
        <f t="shared" si="15"/>
        <v>0</v>
      </c>
      <c r="C36" s="9">
        <f t="shared" ref="C36:M36" si="17">+B36+C34</f>
        <v>0</v>
      </c>
      <c r="D36" s="9">
        <f t="shared" si="17"/>
        <v>0</v>
      </c>
      <c r="E36" s="9">
        <f t="shared" si="17"/>
        <v>0</v>
      </c>
      <c r="F36" s="9">
        <f t="shared" si="17"/>
        <v>0</v>
      </c>
      <c r="G36" s="9">
        <f t="shared" si="17"/>
        <v>0</v>
      </c>
      <c r="H36" s="9">
        <f t="shared" si="17"/>
        <v>0</v>
      </c>
      <c r="I36" s="9">
        <f t="shared" si="17"/>
        <v>0</v>
      </c>
      <c r="J36" s="9">
        <f t="shared" si="17"/>
        <v>0</v>
      </c>
      <c r="K36" s="9">
        <f t="shared" si="17"/>
        <v>0</v>
      </c>
      <c r="L36" s="9">
        <f t="shared" si="17"/>
        <v>0</v>
      </c>
      <c r="M36" s="9">
        <f t="shared" si="17"/>
        <v>0</v>
      </c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10.5" customHeight="1" x14ac:dyDescent="0.25">
      <c r="A37" s="4" t="s">
        <v>19</v>
      </c>
      <c r="B37" s="10">
        <f t="shared" ref="B37:M37" si="18">+B34/B33</f>
        <v>0</v>
      </c>
      <c r="C37" s="10">
        <f t="shared" si="18"/>
        <v>0</v>
      </c>
      <c r="D37" s="10">
        <f t="shared" si="18"/>
        <v>0</v>
      </c>
      <c r="E37" s="10">
        <f t="shared" si="18"/>
        <v>0</v>
      </c>
      <c r="F37" s="10">
        <f t="shared" si="18"/>
        <v>0</v>
      </c>
      <c r="G37" s="10">
        <f t="shared" si="18"/>
        <v>0</v>
      </c>
      <c r="H37" s="10">
        <f t="shared" si="18"/>
        <v>0</v>
      </c>
      <c r="I37" s="10">
        <f t="shared" si="18"/>
        <v>0</v>
      </c>
      <c r="J37" s="10">
        <f t="shared" si="18"/>
        <v>0</v>
      </c>
      <c r="K37" s="10">
        <f t="shared" si="18"/>
        <v>0</v>
      </c>
      <c r="L37" s="10">
        <f t="shared" si="18"/>
        <v>0</v>
      </c>
      <c r="M37" s="10">
        <f t="shared" si="18"/>
        <v>0</v>
      </c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ht="10.5" customHeight="1" x14ac:dyDescent="0.25">
      <c r="A38" s="4" t="s">
        <v>20</v>
      </c>
      <c r="B38" s="10">
        <f t="shared" ref="B38:M38" si="19">+B36/B35</f>
        <v>0</v>
      </c>
      <c r="C38" s="10">
        <f t="shared" si="19"/>
        <v>0</v>
      </c>
      <c r="D38" s="10">
        <f t="shared" si="19"/>
        <v>0</v>
      </c>
      <c r="E38" s="10">
        <f t="shared" si="19"/>
        <v>0</v>
      </c>
      <c r="F38" s="10">
        <f t="shared" si="19"/>
        <v>0</v>
      </c>
      <c r="G38" s="10">
        <f t="shared" si="19"/>
        <v>0</v>
      </c>
      <c r="H38" s="10">
        <f t="shared" si="19"/>
        <v>0</v>
      </c>
      <c r="I38" s="10">
        <f t="shared" si="19"/>
        <v>0</v>
      </c>
      <c r="J38" s="10">
        <f t="shared" si="19"/>
        <v>0</v>
      </c>
      <c r="K38" s="10">
        <f t="shared" si="19"/>
        <v>0</v>
      </c>
      <c r="L38" s="10">
        <f t="shared" si="19"/>
        <v>0</v>
      </c>
      <c r="M38" s="10">
        <f t="shared" si="19"/>
        <v>0</v>
      </c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ht="10.5" customHeight="1" x14ac:dyDescent="0.25">
      <c r="A39" s="4"/>
      <c r="B39" s="11"/>
      <c r="C39" s="11"/>
      <c r="D39" s="2"/>
      <c r="E39" s="11"/>
      <c r="F39" s="1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ht="10.5" customHeight="1" x14ac:dyDescent="0.25">
      <c r="A40" s="4"/>
      <c r="B40" s="11"/>
      <c r="C40" s="11"/>
      <c r="D40" s="2"/>
      <c r="E40" s="11"/>
      <c r="F40" s="1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ht="10.5" customHeight="1" x14ac:dyDescent="0.25">
      <c r="A41" s="4"/>
      <c r="B41" s="11"/>
      <c r="C41" s="11"/>
      <c r="D41" s="2"/>
      <c r="E41" s="11"/>
      <c r="F41" s="1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ht="10.5" customHeight="1" x14ac:dyDescent="0.25">
      <c r="A42" s="4"/>
      <c r="B42" s="11"/>
      <c r="C42" s="11"/>
      <c r="D42" s="2"/>
      <c r="E42" s="11"/>
      <c r="F42" s="1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ht="10.5" customHeight="1" x14ac:dyDescent="0.25">
      <c r="A43" s="4"/>
      <c r="B43" s="11"/>
      <c r="C43" s="11"/>
      <c r="D43" s="2"/>
      <c r="E43" s="11"/>
      <c r="F43" s="1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ht="10.5" customHeight="1" x14ac:dyDescent="0.25">
      <c r="A44" s="4"/>
      <c r="B44" s="11"/>
      <c r="C44" s="11"/>
      <c r="D44" s="2"/>
      <c r="E44" s="11"/>
      <c r="F44" s="1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ht="10.5" customHeight="1" x14ac:dyDescent="0.25">
      <c r="A45" s="4"/>
      <c r="B45" s="11"/>
      <c r="C45" s="11"/>
      <c r="D45" s="2"/>
      <c r="E45" s="11"/>
      <c r="F45" s="1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ht="10.5" customHeight="1" x14ac:dyDescent="0.25">
      <c r="A46" s="4"/>
      <c r="B46" s="11"/>
      <c r="C46" s="11"/>
      <c r="D46" s="2"/>
      <c r="E46" s="11"/>
      <c r="F46" s="1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ht="10.5" customHeight="1" x14ac:dyDescent="0.25">
      <c r="A47" s="4"/>
      <c r="B47" s="11"/>
      <c r="C47" s="11"/>
      <c r="D47" s="2"/>
      <c r="E47" s="11"/>
      <c r="F47" s="1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ht="10.5" customHeight="1" x14ac:dyDescent="0.25">
      <c r="A48" s="4"/>
      <c r="B48" s="11"/>
      <c r="C48" s="11"/>
      <c r="D48" s="2"/>
      <c r="E48" s="11"/>
      <c r="F48" s="1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10.5" customHeight="1" x14ac:dyDescent="0.25">
      <c r="A49" s="4"/>
      <c r="B49" s="11"/>
      <c r="C49" s="11"/>
      <c r="D49" s="2"/>
      <c r="E49" s="11"/>
      <c r="F49" s="1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ht="10.5" customHeight="1" x14ac:dyDescent="0.25">
      <c r="A50" s="4"/>
      <c r="B50" s="11"/>
      <c r="C50" s="11"/>
      <c r="D50" s="2"/>
      <c r="E50" s="11"/>
      <c r="F50" s="1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ht="10.5" customHeight="1" x14ac:dyDescent="0.25">
      <c r="A51" s="4"/>
      <c r="B51" s="11"/>
      <c r="C51" s="11"/>
      <c r="D51" s="2"/>
      <c r="E51" s="11"/>
      <c r="F51" s="1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ht="10.5" customHeight="1" x14ac:dyDescent="0.25">
      <c r="A52" s="4"/>
      <c r="B52" s="11"/>
      <c r="C52" s="11"/>
      <c r="D52" s="2"/>
      <c r="E52" s="11"/>
      <c r="F52" s="1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t="10.5" customHeight="1" x14ac:dyDescent="0.25">
      <c r="A53" s="4"/>
      <c r="B53" s="11"/>
      <c r="C53" s="11"/>
      <c r="D53" s="2"/>
      <c r="E53" s="11"/>
      <c r="F53" s="1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10.5" customHeight="1" x14ac:dyDescent="0.25">
      <c r="A54" s="4"/>
      <c r="B54" s="11"/>
      <c r="C54" s="11"/>
      <c r="D54" s="2"/>
      <c r="E54" s="11"/>
      <c r="F54" s="1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10.5" customHeight="1" x14ac:dyDescent="0.25">
      <c r="A55" s="4"/>
      <c r="B55" s="11"/>
      <c r="C55" s="11"/>
      <c r="D55" s="2"/>
      <c r="E55" s="11"/>
      <c r="F55" s="1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10.5" customHeight="1" x14ac:dyDescent="0.25">
      <c r="A56" s="4"/>
      <c r="B56" s="11"/>
      <c r="C56" s="11"/>
      <c r="D56" s="2"/>
      <c r="E56" s="11"/>
      <c r="F56" s="1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t="10.5" customHeight="1" x14ac:dyDescent="0.25">
      <c r="A57" s="4"/>
      <c r="B57" s="11"/>
      <c r="C57" s="11"/>
      <c r="D57" s="2"/>
      <c r="E57" s="11"/>
      <c r="F57" s="1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ht="10.5" customHeight="1" x14ac:dyDescent="0.25">
      <c r="A58" s="4"/>
      <c r="B58" s="11"/>
      <c r="C58" s="11"/>
      <c r="D58" s="2"/>
      <c r="E58" s="11"/>
      <c r="F58" s="1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t="10.5" customHeight="1" x14ac:dyDescent="0.25">
      <c r="A59" s="4"/>
      <c r="B59" s="11"/>
      <c r="C59" s="11"/>
      <c r="D59" s="2"/>
      <c r="E59" s="11"/>
      <c r="F59" s="1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ht="10.5" customHeight="1" x14ac:dyDescent="0.25">
      <c r="A60" s="4"/>
      <c r="B60" s="11"/>
      <c r="C60" s="11"/>
      <c r="D60" s="2"/>
      <c r="E60" s="11"/>
      <c r="F60" s="1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ht="10.5" customHeight="1" x14ac:dyDescent="0.25">
      <c r="A61" s="4"/>
      <c r="B61" s="11"/>
      <c r="C61" s="11"/>
      <c r="D61" s="2"/>
      <c r="E61" s="11"/>
      <c r="F61" s="1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ht="10.5" customHeight="1" x14ac:dyDescent="0.25">
      <c r="A62" s="4"/>
      <c r="B62" s="11"/>
      <c r="C62" s="11"/>
      <c r="D62" s="2"/>
      <c r="E62" s="11"/>
      <c r="F62" s="1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ht="10.5" customHeight="1" x14ac:dyDescent="0.25">
      <c r="A63" s="4"/>
      <c r="B63" s="11"/>
      <c r="C63" s="11"/>
      <c r="D63" s="2"/>
      <c r="E63" s="11"/>
      <c r="F63" s="1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ht="10.5" customHeight="1" x14ac:dyDescent="0.25">
      <c r="A64" s="4"/>
      <c r="B64" s="11"/>
      <c r="C64" s="11"/>
      <c r="D64" s="2"/>
      <c r="E64" s="11"/>
      <c r="F64" s="1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ht="10.5" customHeight="1" x14ac:dyDescent="0.25">
      <c r="A65" s="4"/>
      <c r="B65" s="11"/>
      <c r="C65" s="11"/>
      <c r="D65" s="2"/>
      <c r="E65" s="11"/>
      <c r="F65" s="1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ht="10.5" customHeight="1" x14ac:dyDescent="0.25">
      <c r="A66" s="4"/>
      <c r="B66" s="11"/>
      <c r="C66" s="11"/>
      <c r="D66" s="2"/>
      <c r="E66" s="11"/>
      <c r="F66" s="1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ht="10.5" customHeight="1" x14ac:dyDescent="0.25">
      <c r="A67" s="4"/>
      <c r="B67" s="11"/>
      <c r="C67" s="11"/>
      <c r="D67" s="2"/>
      <c r="E67" s="11"/>
      <c r="F67" s="1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ht="10.5" customHeight="1" x14ac:dyDescent="0.25">
      <c r="A68" s="4"/>
      <c r="B68" s="11"/>
      <c r="C68" s="11"/>
      <c r="D68" s="2"/>
      <c r="E68" s="11"/>
      <c r="F68" s="1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ht="10.5" customHeight="1" x14ac:dyDescent="0.25">
      <c r="A69" s="4"/>
      <c r="B69" s="11"/>
      <c r="C69" s="11"/>
      <c r="D69" s="2"/>
      <c r="E69" s="11"/>
      <c r="F69" s="1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ht="10.5" customHeight="1" x14ac:dyDescent="0.25">
      <c r="A70" s="4"/>
      <c r="B70" s="11"/>
      <c r="C70" s="11"/>
      <c r="D70" s="2"/>
      <c r="E70" s="11"/>
      <c r="F70" s="1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ht="10.5" customHeight="1" x14ac:dyDescent="0.25">
      <c r="A71" s="4"/>
      <c r="B71" s="11"/>
      <c r="C71" s="11"/>
      <c r="D71" s="2"/>
      <c r="E71" s="11"/>
      <c r="F71" s="1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ht="10.5" customHeight="1" x14ac:dyDescent="0.25">
      <c r="A72" s="4"/>
      <c r="B72" s="11"/>
      <c r="C72" s="11"/>
      <c r="D72" s="2"/>
      <c r="E72" s="11"/>
      <c r="F72" s="1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ht="10.5" customHeight="1" x14ac:dyDescent="0.25">
      <c r="A73" s="4"/>
      <c r="B73" s="11"/>
      <c r="C73" s="11"/>
      <c r="D73" s="2"/>
      <c r="E73" s="11"/>
      <c r="F73" s="1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ht="10.5" customHeight="1" x14ac:dyDescent="0.25">
      <c r="A74" s="4"/>
      <c r="B74" s="11"/>
      <c r="C74" s="11"/>
      <c r="D74" s="2"/>
      <c r="E74" s="11"/>
      <c r="F74" s="1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ht="10.5" customHeight="1" x14ac:dyDescent="0.25">
      <c r="A75" s="4"/>
      <c r="B75" s="11"/>
      <c r="C75" s="11"/>
      <c r="D75" s="2"/>
      <c r="E75" s="11"/>
      <c r="F75" s="1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ht="10.5" customHeight="1" x14ac:dyDescent="0.25">
      <c r="A76" s="4"/>
      <c r="B76" s="11"/>
      <c r="C76" s="11"/>
      <c r="D76" s="2"/>
      <c r="E76" s="11"/>
      <c r="F76" s="1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ht="10.5" customHeight="1" x14ac:dyDescent="0.25">
      <c r="A77" s="4"/>
      <c r="B77" s="11"/>
      <c r="C77" s="11"/>
      <c r="D77" s="2"/>
      <c r="E77" s="11"/>
      <c r="F77" s="1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ht="10.5" customHeight="1" x14ac:dyDescent="0.25">
      <c r="A78" s="4"/>
      <c r="B78" s="11"/>
      <c r="C78" s="11"/>
      <c r="D78" s="2"/>
      <c r="E78" s="11"/>
      <c r="F78" s="1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ht="10.5" customHeight="1" x14ac:dyDescent="0.25">
      <c r="A79" s="4"/>
      <c r="B79" s="11"/>
      <c r="C79" s="11"/>
      <c r="D79" s="2"/>
      <c r="E79" s="11"/>
      <c r="F79" s="1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ht="10.5" customHeight="1" x14ac:dyDescent="0.25">
      <c r="A80" s="4"/>
      <c r="B80" s="11"/>
      <c r="C80" s="11"/>
      <c r="D80" s="2"/>
      <c r="E80" s="11"/>
      <c r="F80" s="1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ht="10.5" customHeight="1" x14ac:dyDescent="0.25">
      <c r="A81" s="4"/>
      <c r="B81" s="11"/>
      <c r="C81" s="11"/>
      <c r="D81" s="2"/>
      <c r="E81" s="11"/>
      <c r="F81" s="1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ht="10.5" customHeight="1" x14ac:dyDescent="0.25">
      <c r="A82" s="4"/>
      <c r="B82" s="11"/>
      <c r="C82" s="11"/>
      <c r="D82" s="2"/>
      <c r="E82" s="11"/>
      <c r="F82" s="1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ht="10.5" customHeight="1" x14ac:dyDescent="0.25">
      <c r="A83" s="4"/>
      <c r="B83" s="11"/>
      <c r="C83" s="11"/>
      <c r="D83" s="2"/>
      <c r="E83" s="11"/>
      <c r="F83" s="1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ht="10.5" customHeight="1" x14ac:dyDescent="0.25">
      <c r="A84" s="4"/>
      <c r="B84" s="11"/>
      <c r="C84" s="11"/>
      <c r="D84" s="2"/>
      <c r="E84" s="11"/>
      <c r="F84" s="1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 ht="10.5" customHeight="1" x14ac:dyDescent="0.25">
      <c r="A85" s="4"/>
      <c r="B85" s="11"/>
      <c r="C85" s="11"/>
      <c r="D85" s="2"/>
      <c r="E85" s="11"/>
      <c r="F85" s="1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ht="10.5" customHeight="1" x14ac:dyDescent="0.25">
      <c r="A86" s="4"/>
      <c r="B86" s="11"/>
      <c r="C86" s="11"/>
      <c r="D86" s="2"/>
      <c r="E86" s="11"/>
      <c r="F86" s="1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ht="10.5" customHeight="1" x14ac:dyDescent="0.25">
      <c r="A87" s="4"/>
      <c r="B87" s="11"/>
      <c r="C87" s="11"/>
      <c r="D87" s="2"/>
      <c r="E87" s="11"/>
      <c r="F87" s="1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 ht="10.5" customHeight="1" x14ac:dyDescent="0.25">
      <c r="A88" s="4"/>
      <c r="B88" s="11"/>
      <c r="C88" s="11"/>
      <c r="D88" s="2"/>
      <c r="E88" s="11"/>
      <c r="F88" s="1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ht="10.5" customHeight="1" x14ac:dyDescent="0.25">
      <c r="A89" s="4"/>
      <c r="B89" s="11"/>
      <c r="C89" s="11"/>
      <c r="D89" s="2"/>
      <c r="E89" s="11"/>
      <c r="F89" s="1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ht="10.5" customHeight="1" x14ac:dyDescent="0.25">
      <c r="A90" s="4"/>
      <c r="B90" s="11"/>
      <c r="C90" s="11"/>
      <c r="D90" s="2"/>
      <c r="E90" s="11"/>
      <c r="F90" s="1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ht="10.5" customHeight="1" x14ac:dyDescent="0.25">
      <c r="A91" s="4"/>
      <c r="B91" s="11"/>
      <c r="C91" s="11"/>
      <c r="D91" s="2"/>
      <c r="E91" s="11"/>
      <c r="F91" s="1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ht="10.5" customHeight="1" x14ac:dyDescent="0.25">
      <c r="A92" s="4"/>
      <c r="B92" s="11"/>
      <c r="C92" s="11"/>
      <c r="D92" s="2"/>
      <c r="E92" s="11"/>
      <c r="F92" s="1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ht="10.5" customHeight="1" x14ac:dyDescent="0.25">
      <c r="A93" s="4"/>
      <c r="B93" s="11"/>
      <c r="C93" s="11"/>
      <c r="D93" s="2"/>
      <c r="E93" s="11"/>
      <c r="F93" s="1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ht="10.5" customHeight="1" x14ac:dyDescent="0.25">
      <c r="A94" s="4"/>
      <c r="B94" s="11"/>
      <c r="C94" s="11"/>
      <c r="D94" s="2"/>
      <c r="E94" s="11"/>
      <c r="F94" s="1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ht="10.5" customHeight="1" x14ac:dyDescent="0.25">
      <c r="A95" s="4"/>
      <c r="B95" s="11"/>
      <c r="C95" s="11"/>
      <c r="D95" s="2"/>
      <c r="E95" s="11"/>
      <c r="F95" s="1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ht="10.5" customHeight="1" x14ac:dyDescent="0.25">
      <c r="A96" s="4"/>
      <c r="B96" s="11"/>
      <c r="C96" s="11"/>
      <c r="D96" s="2"/>
      <c r="E96" s="11"/>
      <c r="F96" s="1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ht="10.5" customHeight="1" x14ac:dyDescent="0.25">
      <c r="A97" s="4"/>
      <c r="B97" s="11"/>
      <c r="C97" s="11"/>
      <c r="D97" s="2"/>
      <c r="E97" s="11"/>
      <c r="F97" s="1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ht="10.5" customHeight="1" x14ac:dyDescent="0.25">
      <c r="A98" s="4"/>
      <c r="B98" s="11"/>
      <c r="C98" s="11"/>
      <c r="D98" s="2"/>
      <c r="E98" s="11"/>
      <c r="F98" s="1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ht="10.5" customHeight="1" x14ac:dyDescent="0.25">
      <c r="A99" s="4"/>
      <c r="B99" s="11"/>
      <c r="C99" s="11"/>
      <c r="D99" s="2"/>
      <c r="E99" s="11"/>
      <c r="F99" s="1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ht="10.5" customHeight="1" x14ac:dyDescent="0.25">
      <c r="A100" s="4"/>
      <c r="B100" s="11"/>
      <c r="C100" s="11"/>
      <c r="D100" s="2"/>
      <c r="E100" s="11"/>
      <c r="F100" s="1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ht="10.5" customHeight="1" x14ac:dyDescent="0.25">
      <c r="A101" s="4"/>
      <c r="B101" s="11"/>
      <c r="C101" s="11"/>
      <c r="D101" s="2"/>
      <c r="E101" s="11"/>
      <c r="F101" s="1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ht="10.5" customHeight="1" x14ac:dyDescent="0.25">
      <c r="A102" s="4"/>
      <c r="B102" s="11"/>
      <c r="C102" s="11"/>
      <c r="D102" s="2"/>
      <c r="E102" s="11"/>
      <c r="F102" s="1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ht="10.5" customHeight="1" x14ac:dyDescent="0.25">
      <c r="A103" s="4"/>
      <c r="B103" s="11"/>
      <c r="C103" s="11"/>
      <c r="D103" s="2"/>
      <c r="E103" s="11"/>
      <c r="F103" s="1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 ht="10.5" customHeight="1" x14ac:dyDescent="0.25">
      <c r="A104" s="4"/>
      <c r="B104" s="11"/>
      <c r="C104" s="11"/>
      <c r="D104" s="2"/>
      <c r="E104" s="11"/>
      <c r="F104" s="1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 ht="10.5" customHeight="1" x14ac:dyDescent="0.25">
      <c r="A105" s="4"/>
      <c r="B105" s="11"/>
      <c r="C105" s="11"/>
      <c r="D105" s="2"/>
      <c r="E105" s="11"/>
      <c r="F105" s="1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 ht="10.5" customHeight="1" x14ac:dyDescent="0.25">
      <c r="A106" s="4"/>
      <c r="B106" s="11"/>
      <c r="C106" s="11"/>
      <c r="D106" s="2"/>
      <c r="E106" s="11"/>
      <c r="F106" s="1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 ht="10.5" customHeight="1" x14ac:dyDescent="0.25">
      <c r="A107" s="4"/>
      <c r="B107" s="11"/>
      <c r="C107" s="11"/>
      <c r="D107" s="2"/>
      <c r="E107" s="11"/>
      <c r="F107" s="1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 ht="10.5" customHeight="1" x14ac:dyDescent="0.25">
      <c r="A108" s="4"/>
      <c r="B108" s="11"/>
      <c r="C108" s="11"/>
      <c r="D108" s="2"/>
      <c r="E108" s="11"/>
      <c r="F108" s="1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 ht="10.5" customHeight="1" x14ac:dyDescent="0.25">
      <c r="A109" s="4"/>
      <c r="B109" s="11"/>
      <c r="C109" s="11"/>
      <c r="D109" s="2"/>
      <c r="E109" s="11"/>
      <c r="F109" s="1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 ht="10.5" customHeight="1" x14ac:dyDescent="0.25">
      <c r="A110" s="4"/>
      <c r="B110" s="11"/>
      <c r="C110" s="11"/>
      <c r="D110" s="2"/>
      <c r="E110" s="11"/>
      <c r="F110" s="1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 ht="10.5" customHeight="1" x14ac:dyDescent="0.25">
      <c r="A111" s="4"/>
      <c r="B111" s="11"/>
      <c r="C111" s="11"/>
      <c r="D111" s="2"/>
      <c r="E111" s="11"/>
      <c r="F111" s="1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 ht="10.5" customHeight="1" x14ac:dyDescent="0.25">
      <c r="A112" s="4"/>
      <c r="B112" s="11"/>
      <c r="C112" s="11"/>
      <c r="D112" s="2"/>
      <c r="E112" s="11"/>
      <c r="F112" s="1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 ht="10.5" customHeight="1" x14ac:dyDescent="0.25">
      <c r="A113" s="4"/>
      <c r="B113" s="11"/>
      <c r="C113" s="11"/>
      <c r="D113" s="2"/>
      <c r="E113" s="11"/>
      <c r="F113" s="1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 ht="10.5" customHeight="1" x14ac:dyDescent="0.25">
      <c r="A114" s="4"/>
      <c r="B114" s="11"/>
      <c r="C114" s="11"/>
      <c r="D114" s="2"/>
      <c r="E114" s="11"/>
      <c r="F114" s="1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 ht="10.5" customHeight="1" x14ac:dyDescent="0.25">
      <c r="A115" s="4"/>
      <c r="B115" s="11"/>
      <c r="C115" s="11"/>
      <c r="D115" s="2"/>
      <c r="E115" s="11"/>
      <c r="F115" s="1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 ht="10.5" customHeight="1" x14ac:dyDescent="0.25">
      <c r="A116" s="4"/>
      <c r="B116" s="11"/>
      <c r="C116" s="11"/>
      <c r="D116" s="2"/>
      <c r="E116" s="11"/>
      <c r="F116" s="1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 ht="10.5" customHeight="1" x14ac:dyDescent="0.25">
      <c r="A117" s="4"/>
      <c r="B117" s="11"/>
      <c r="C117" s="11"/>
      <c r="D117" s="2"/>
      <c r="E117" s="11"/>
      <c r="F117" s="1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 ht="10.5" customHeight="1" x14ac:dyDescent="0.25">
      <c r="A118" s="4"/>
      <c r="B118" s="11"/>
      <c r="C118" s="11"/>
      <c r="D118" s="2"/>
      <c r="E118" s="11"/>
      <c r="F118" s="1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 ht="10.5" customHeight="1" x14ac:dyDescent="0.25">
      <c r="A119" s="4"/>
      <c r="B119" s="11"/>
      <c r="C119" s="11"/>
      <c r="D119" s="2"/>
      <c r="E119" s="11"/>
      <c r="F119" s="1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 ht="10.5" customHeight="1" x14ac:dyDescent="0.25">
      <c r="A120" s="4"/>
      <c r="B120" s="11"/>
      <c r="C120" s="11"/>
      <c r="D120" s="2"/>
      <c r="E120" s="11"/>
      <c r="F120" s="1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 ht="10.5" customHeight="1" x14ac:dyDescent="0.25">
      <c r="A121" s="4"/>
      <c r="B121" s="11"/>
      <c r="C121" s="11"/>
      <c r="D121" s="2"/>
      <c r="E121" s="11"/>
      <c r="F121" s="1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 ht="10.5" customHeight="1" x14ac:dyDescent="0.25">
      <c r="A122" s="4"/>
      <c r="B122" s="11"/>
      <c r="C122" s="11"/>
      <c r="D122" s="2"/>
      <c r="E122" s="11"/>
      <c r="F122" s="1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 ht="10.5" customHeight="1" x14ac:dyDescent="0.25">
      <c r="A123" s="4"/>
      <c r="B123" s="11"/>
      <c r="C123" s="11"/>
      <c r="D123" s="2"/>
      <c r="E123" s="11"/>
      <c r="F123" s="1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 ht="10.5" customHeight="1" x14ac:dyDescent="0.25">
      <c r="A124" s="4"/>
      <c r="B124" s="11"/>
      <c r="C124" s="11"/>
      <c r="D124" s="2"/>
      <c r="E124" s="11"/>
      <c r="F124" s="1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 ht="10.5" customHeight="1" x14ac:dyDescent="0.25">
      <c r="A125" s="4"/>
      <c r="B125" s="11"/>
      <c r="C125" s="11"/>
      <c r="D125" s="2"/>
      <c r="E125" s="11"/>
      <c r="F125" s="1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 ht="10.5" customHeight="1" x14ac:dyDescent="0.25">
      <c r="A126" s="4"/>
      <c r="B126" s="11"/>
      <c r="C126" s="11"/>
      <c r="D126" s="2"/>
      <c r="E126" s="11"/>
      <c r="F126" s="1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 ht="10.5" customHeight="1" x14ac:dyDescent="0.25">
      <c r="A127" s="4"/>
      <c r="B127" s="11"/>
      <c r="C127" s="11"/>
      <c r="D127" s="2"/>
      <c r="E127" s="11"/>
      <c r="F127" s="1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 ht="10.5" customHeight="1" x14ac:dyDescent="0.25">
      <c r="A128" s="4"/>
      <c r="B128" s="11"/>
      <c r="C128" s="11"/>
      <c r="D128" s="2"/>
      <c r="E128" s="11"/>
      <c r="F128" s="1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 ht="10.5" customHeight="1" x14ac:dyDescent="0.25">
      <c r="A129" s="4"/>
      <c r="B129" s="11"/>
      <c r="C129" s="11"/>
      <c r="D129" s="2"/>
      <c r="E129" s="11"/>
      <c r="F129" s="1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 ht="10.5" customHeight="1" x14ac:dyDescent="0.25">
      <c r="A130" s="4"/>
      <c r="B130" s="11"/>
      <c r="C130" s="11"/>
      <c r="D130" s="2"/>
      <c r="E130" s="11"/>
      <c r="F130" s="1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 ht="10.5" customHeight="1" x14ac:dyDescent="0.25">
      <c r="A131" s="4"/>
      <c r="B131" s="11"/>
      <c r="C131" s="11"/>
      <c r="D131" s="2"/>
      <c r="E131" s="11"/>
      <c r="F131" s="1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 ht="10.5" customHeight="1" x14ac:dyDescent="0.25">
      <c r="A132" s="4"/>
      <c r="B132" s="11"/>
      <c r="C132" s="11"/>
      <c r="D132" s="2"/>
      <c r="E132" s="11"/>
      <c r="F132" s="1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 ht="10.5" customHeight="1" x14ac:dyDescent="0.25">
      <c r="A133" s="4"/>
      <c r="B133" s="11"/>
      <c r="C133" s="11"/>
      <c r="D133" s="2"/>
      <c r="E133" s="11"/>
      <c r="F133" s="1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 ht="10.5" customHeight="1" x14ac:dyDescent="0.25">
      <c r="A134" s="4"/>
      <c r="B134" s="11"/>
      <c r="C134" s="11"/>
      <c r="D134" s="2"/>
      <c r="E134" s="11"/>
      <c r="F134" s="1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 ht="10.5" customHeight="1" x14ac:dyDescent="0.25">
      <c r="A135" s="4"/>
      <c r="B135" s="11"/>
      <c r="C135" s="11"/>
      <c r="D135" s="2"/>
      <c r="E135" s="11"/>
      <c r="F135" s="1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 ht="10.5" customHeight="1" x14ac:dyDescent="0.25">
      <c r="A136" s="4"/>
      <c r="B136" s="11"/>
      <c r="C136" s="11"/>
      <c r="D136" s="2"/>
      <c r="E136" s="11"/>
      <c r="F136" s="1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 ht="10.5" customHeight="1" x14ac:dyDescent="0.25">
      <c r="A137" s="4"/>
      <c r="B137" s="11"/>
      <c r="C137" s="11"/>
      <c r="D137" s="2"/>
      <c r="E137" s="11"/>
      <c r="F137" s="1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 ht="10.5" customHeight="1" x14ac:dyDescent="0.25">
      <c r="A138" s="4"/>
      <c r="B138" s="11"/>
      <c r="C138" s="11"/>
      <c r="D138" s="2"/>
      <c r="E138" s="11"/>
      <c r="F138" s="1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 ht="10.5" customHeight="1" x14ac:dyDescent="0.25">
      <c r="A139" s="4"/>
      <c r="B139" s="11"/>
      <c r="C139" s="11"/>
      <c r="D139" s="2"/>
      <c r="E139" s="11"/>
      <c r="F139" s="1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 ht="10.5" customHeight="1" x14ac:dyDescent="0.25">
      <c r="A140" s="4"/>
      <c r="B140" s="11"/>
      <c r="C140" s="11"/>
      <c r="D140" s="2"/>
      <c r="E140" s="11"/>
      <c r="F140" s="1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 ht="10.5" customHeight="1" x14ac:dyDescent="0.25">
      <c r="A141" s="4"/>
      <c r="B141" s="11"/>
      <c r="C141" s="11"/>
      <c r="D141" s="2"/>
      <c r="E141" s="11"/>
      <c r="F141" s="1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 ht="10.5" customHeight="1" x14ac:dyDescent="0.25">
      <c r="A142" s="4"/>
      <c r="B142" s="11"/>
      <c r="C142" s="11"/>
      <c r="D142" s="2"/>
      <c r="E142" s="11"/>
      <c r="F142" s="1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 ht="10.5" customHeight="1" x14ac:dyDescent="0.25">
      <c r="A143" s="4"/>
      <c r="B143" s="11"/>
      <c r="C143" s="11"/>
      <c r="D143" s="2"/>
      <c r="E143" s="11"/>
      <c r="F143" s="1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 ht="10.5" customHeight="1" x14ac:dyDescent="0.25">
      <c r="A144" s="4"/>
      <c r="B144" s="11"/>
      <c r="C144" s="11"/>
      <c r="D144" s="2"/>
      <c r="E144" s="11"/>
      <c r="F144" s="1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 ht="10.5" customHeight="1" x14ac:dyDescent="0.25">
      <c r="A145" s="4"/>
      <c r="B145" s="11"/>
      <c r="C145" s="11"/>
      <c r="D145" s="2"/>
      <c r="E145" s="11"/>
      <c r="F145" s="1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 ht="10.5" customHeight="1" x14ac:dyDescent="0.25">
      <c r="A146" s="4"/>
      <c r="B146" s="11"/>
      <c r="C146" s="11"/>
      <c r="D146" s="2"/>
      <c r="E146" s="11"/>
      <c r="F146" s="1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 ht="10.5" customHeight="1" x14ac:dyDescent="0.25">
      <c r="A147" s="4"/>
      <c r="B147" s="11"/>
      <c r="C147" s="11"/>
      <c r="D147" s="2"/>
      <c r="E147" s="11"/>
      <c r="F147" s="1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 ht="10.5" customHeight="1" x14ac:dyDescent="0.25">
      <c r="A148" s="4"/>
      <c r="B148" s="11"/>
      <c r="C148" s="11"/>
      <c r="D148" s="2"/>
      <c r="E148" s="11"/>
      <c r="F148" s="1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 ht="10.5" customHeight="1" x14ac:dyDescent="0.25">
      <c r="A149" s="4"/>
      <c r="B149" s="11"/>
      <c r="C149" s="11"/>
      <c r="D149" s="2"/>
      <c r="E149" s="11"/>
      <c r="F149" s="1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 ht="10.5" customHeight="1" x14ac:dyDescent="0.25">
      <c r="A150" s="4"/>
      <c r="B150" s="11"/>
      <c r="C150" s="11"/>
      <c r="D150" s="2"/>
      <c r="E150" s="11"/>
      <c r="F150" s="1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 ht="10.5" customHeight="1" x14ac:dyDescent="0.25">
      <c r="A151" s="4"/>
      <c r="B151" s="11"/>
      <c r="C151" s="11"/>
      <c r="D151" s="2"/>
      <c r="E151" s="11"/>
      <c r="F151" s="1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 ht="10.5" customHeight="1" x14ac:dyDescent="0.25">
      <c r="A152" s="4"/>
      <c r="B152" s="11"/>
      <c r="C152" s="11"/>
      <c r="D152" s="2"/>
      <c r="E152" s="11"/>
      <c r="F152" s="1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 ht="10.5" customHeight="1" x14ac:dyDescent="0.25">
      <c r="A153" s="4"/>
      <c r="B153" s="11"/>
      <c r="C153" s="11"/>
      <c r="D153" s="2"/>
      <c r="E153" s="11"/>
      <c r="F153" s="1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 ht="10.5" customHeight="1" x14ac:dyDescent="0.25">
      <c r="A154" s="4"/>
      <c r="B154" s="11"/>
      <c r="C154" s="11"/>
      <c r="D154" s="2"/>
      <c r="E154" s="11"/>
      <c r="F154" s="1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 ht="10.5" customHeight="1" x14ac:dyDescent="0.25">
      <c r="A155" s="4"/>
      <c r="B155" s="11"/>
      <c r="C155" s="11"/>
      <c r="D155" s="2"/>
      <c r="E155" s="11"/>
      <c r="F155" s="1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 ht="10.5" customHeight="1" x14ac:dyDescent="0.25">
      <c r="A156" s="4"/>
      <c r="B156" s="11"/>
      <c r="C156" s="11"/>
      <c r="D156" s="2"/>
      <c r="E156" s="11"/>
      <c r="F156" s="1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 ht="10.5" customHeight="1" x14ac:dyDescent="0.25">
      <c r="A157" s="4"/>
      <c r="B157" s="11"/>
      <c r="C157" s="11"/>
      <c r="D157" s="2"/>
      <c r="E157" s="11"/>
      <c r="F157" s="1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 ht="10.5" customHeight="1" x14ac:dyDescent="0.25">
      <c r="A158" s="4"/>
      <c r="B158" s="11"/>
      <c r="C158" s="11"/>
      <c r="D158" s="2"/>
      <c r="E158" s="11"/>
      <c r="F158" s="1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 ht="10.5" customHeight="1" x14ac:dyDescent="0.25">
      <c r="A159" s="4"/>
      <c r="B159" s="11"/>
      <c r="C159" s="11"/>
      <c r="D159" s="2"/>
      <c r="E159" s="11"/>
      <c r="F159" s="1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 ht="10.5" customHeight="1" x14ac:dyDescent="0.25">
      <c r="A160" s="4"/>
      <c r="B160" s="11"/>
      <c r="C160" s="11"/>
      <c r="D160" s="2"/>
      <c r="E160" s="11"/>
      <c r="F160" s="1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 ht="10.5" customHeight="1" x14ac:dyDescent="0.25">
      <c r="A161" s="4"/>
      <c r="B161" s="11"/>
      <c r="C161" s="11"/>
      <c r="D161" s="2"/>
      <c r="E161" s="11"/>
      <c r="F161" s="1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 ht="10.5" customHeight="1" x14ac:dyDescent="0.25">
      <c r="A162" s="4"/>
      <c r="B162" s="11"/>
      <c r="C162" s="11"/>
      <c r="D162" s="2"/>
      <c r="E162" s="11"/>
      <c r="F162" s="1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 ht="10.5" customHeight="1" x14ac:dyDescent="0.25">
      <c r="A163" s="4"/>
      <c r="B163" s="11"/>
      <c r="C163" s="11"/>
      <c r="D163" s="2"/>
      <c r="E163" s="11"/>
      <c r="F163" s="1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 ht="10.5" customHeight="1" x14ac:dyDescent="0.25">
      <c r="A164" s="4"/>
      <c r="B164" s="11"/>
      <c r="C164" s="11"/>
      <c r="D164" s="2"/>
      <c r="E164" s="11"/>
      <c r="F164" s="1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 ht="10.5" customHeight="1" x14ac:dyDescent="0.25">
      <c r="A165" s="4"/>
      <c r="B165" s="11"/>
      <c r="C165" s="11"/>
      <c r="D165" s="2"/>
      <c r="E165" s="11"/>
      <c r="F165" s="1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 ht="10.5" customHeight="1" x14ac:dyDescent="0.25">
      <c r="A166" s="4"/>
      <c r="B166" s="11"/>
      <c r="C166" s="11"/>
      <c r="D166" s="2"/>
      <c r="E166" s="11"/>
      <c r="F166" s="1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 ht="10.5" customHeight="1" x14ac:dyDescent="0.25">
      <c r="A167" s="4"/>
      <c r="B167" s="11"/>
      <c r="C167" s="11"/>
      <c r="D167" s="2"/>
      <c r="E167" s="11"/>
      <c r="F167" s="1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 ht="10.5" customHeight="1" x14ac:dyDescent="0.25">
      <c r="A168" s="4"/>
      <c r="B168" s="11"/>
      <c r="C168" s="11"/>
      <c r="D168" s="2"/>
      <c r="E168" s="11"/>
      <c r="F168" s="1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 ht="10.5" customHeight="1" x14ac:dyDescent="0.25">
      <c r="A169" s="4"/>
      <c r="B169" s="11"/>
      <c r="C169" s="11"/>
      <c r="D169" s="2"/>
      <c r="E169" s="11"/>
      <c r="F169" s="1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 ht="10.5" customHeight="1" x14ac:dyDescent="0.25">
      <c r="A170" s="4"/>
      <c r="B170" s="11"/>
      <c r="C170" s="11"/>
      <c r="D170" s="2"/>
      <c r="E170" s="11"/>
      <c r="F170" s="1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 ht="10.5" customHeight="1" x14ac:dyDescent="0.25">
      <c r="A171" s="4"/>
      <c r="B171" s="11"/>
      <c r="C171" s="11"/>
      <c r="D171" s="2"/>
      <c r="E171" s="11"/>
      <c r="F171" s="1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 ht="10.5" customHeight="1" x14ac:dyDescent="0.25">
      <c r="A172" s="4"/>
      <c r="B172" s="11"/>
      <c r="C172" s="11"/>
      <c r="D172" s="2"/>
      <c r="E172" s="11"/>
      <c r="F172" s="1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 ht="10.5" customHeight="1" x14ac:dyDescent="0.25">
      <c r="A173" s="4"/>
      <c r="B173" s="11"/>
      <c r="C173" s="11"/>
      <c r="D173" s="2"/>
      <c r="E173" s="11"/>
      <c r="F173" s="1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 ht="10.5" customHeight="1" x14ac:dyDescent="0.25">
      <c r="A174" s="4"/>
      <c r="B174" s="11"/>
      <c r="C174" s="11"/>
      <c r="D174" s="2"/>
      <c r="E174" s="11"/>
      <c r="F174" s="1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 ht="10.5" customHeight="1" x14ac:dyDescent="0.25">
      <c r="A175" s="4"/>
      <c r="B175" s="11"/>
      <c r="C175" s="11"/>
      <c r="D175" s="2"/>
      <c r="E175" s="11"/>
      <c r="F175" s="1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 ht="10.5" customHeight="1" x14ac:dyDescent="0.25">
      <c r="A176" s="4"/>
      <c r="B176" s="11"/>
      <c r="C176" s="11"/>
      <c r="D176" s="2"/>
      <c r="E176" s="11"/>
      <c r="F176" s="1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 ht="10.5" customHeight="1" x14ac:dyDescent="0.25">
      <c r="A177" s="4"/>
      <c r="B177" s="11"/>
      <c r="C177" s="11"/>
      <c r="D177" s="2"/>
      <c r="E177" s="11"/>
      <c r="F177" s="1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 ht="10.5" customHeight="1" x14ac:dyDescent="0.25">
      <c r="A178" s="4"/>
      <c r="B178" s="11"/>
      <c r="C178" s="11"/>
      <c r="D178" s="2"/>
      <c r="E178" s="11"/>
      <c r="F178" s="1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 ht="10.5" customHeight="1" x14ac:dyDescent="0.25">
      <c r="A179" s="4"/>
      <c r="B179" s="11"/>
      <c r="C179" s="11"/>
      <c r="D179" s="2"/>
      <c r="E179" s="11"/>
      <c r="F179" s="1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 ht="10.5" customHeight="1" x14ac:dyDescent="0.25">
      <c r="A180" s="4"/>
      <c r="B180" s="11"/>
      <c r="C180" s="11"/>
      <c r="D180" s="2"/>
      <c r="E180" s="11"/>
      <c r="F180" s="1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 ht="10.5" customHeight="1" x14ac:dyDescent="0.25">
      <c r="A181" s="4"/>
      <c r="B181" s="11"/>
      <c r="C181" s="11"/>
      <c r="D181" s="2"/>
      <c r="E181" s="11"/>
      <c r="F181" s="1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 ht="10.5" customHeight="1" x14ac:dyDescent="0.25">
      <c r="A182" s="4"/>
      <c r="B182" s="11"/>
      <c r="C182" s="11"/>
      <c r="D182" s="2"/>
      <c r="E182" s="11"/>
      <c r="F182" s="1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 ht="10.5" customHeight="1" x14ac:dyDescent="0.25">
      <c r="A183" s="4"/>
      <c r="B183" s="11"/>
      <c r="C183" s="11"/>
      <c r="D183" s="2"/>
      <c r="E183" s="11"/>
      <c r="F183" s="1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 ht="10.5" customHeight="1" x14ac:dyDescent="0.25">
      <c r="A184" s="4"/>
      <c r="B184" s="11"/>
      <c r="C184" s="11"/>
      <c r="D184" s="2"/>
      <c r="E184" s="11"/>
      <c r="F184" s="1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 ht="10.5" customHeight="1" x14ac:dyDescent="0.25">
      <c r="A185" s="4"/>
      <c r="B185" s="11"/>
      <c r="C185" s="11"/>
      <c r="D185" s="2"/>
      <c r="E185" s="11"/>
      <c r="F185" s="1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 ht="10.5" customHeight="1" x14ac:dyDescent="0.25">
      <c r="A186" s="4"/>
      <c r="B186" s="11"/>
      <c r="C186" s="11"/>
      <c r="D186" s="2"/>
      <c r="E186" s="11"/>
      <c r="F186" s="1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 ht="10.5" customHeight="1" x14ac:dyDescent="0.25">
      <c r="A187" s="4"/>
      <c r="B187" s="11"/>
      <c r="C187" s="11"/>
      <c r="D187" s="2"/>
      <c r="E187" s="11"/>
      <c r="F187" s="1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 ht="10.5" customHeight="1" x14ac:dyDescent="0.25">
      <c r="A188" s="4"/>
      <c r="B188" s="11"/>
      <c r="C188" s="11"/>
      <c r="D188" s="2"/>
      <c r="E188" s="11"/>
      <c r="F188" s="1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 ht="10.5" customHeight="1" x14ac:dyDescent="0.25">
      <c r="A189" s="4"/>
      <c r="B189" s="11"/>
      <c r="C189" s="11"/>
      <c r="D189" s="2"/>
      <c r="E189" s="11"/>
      <c r="F189" s="1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 ht="10.5" customHeight="1" x14ac:dyDescent="0.25">
      <c r="A190" s="4"/>
      <c r="B190" s="11"/>
      <c r="C190" s="11"/>
      <c r="D190" s="2"/>
      <c r="E190" s="11"/>
      <c r="F190" s="1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 ht="10.5" customHeight="1" x14ac:dyDescent="0.25">
      <c r="A191" s="4"/>
      <c r="B191" s="11"/>
      <c r="C191" s="11"/>
      <c r="D191" s="2"/>
      <c r="E191" s="11"/>
      <c r="F191" s="1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 ht="10.5" customHeight="1" x14ac:dyDescent="0.25">
      <c r="A192" s="4"/>
      <c r="B192" s="11"/>
      <c r="C192" s="11"/>
      <c r="D192" s="2"/>
      <c r="E192" s="11"/>
      <c r="F192" s="1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 ht="10.5" customHeight="1" x14ac:dyDescent="0.25">
      <c r="A193" s="4"/>
      <c r="B193" s="11"/>
      <c r="C193" s="11"/>
      <c r="D193" s="2"/>
      <c r="E193" s="11"/>
      <c r="F193" s="1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 ht="10.5" customHeight="1" x14ac:dyDescent="0.25">
      <c r="A194" s="4"/>
      <c r="B194" s="11"/>
      <c r="C194" s="11"/>
      <c r="D194" s="2"/>
      <c r="E194" s="11"/>
      <c r="F194" s="1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 ht="10.5" customHeight="1" x14ac:dyDescent="0.25">
      <c r="A195" s="4"/>
      <c r="B195" s="11"/>
      <c r="C195" s="11"/>
      <c r="D195" s="2"/>
      <c r="E195" s="11"/>
      <c r="F195" s="1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 ht="15.75" customHeight="1" x14ac:dyDescent="0.3">
      <c r="A196" s="5"/>
    </row>
    <row r="197" spans="1:23" ht="15.75" customHeight="1" x14ac:dyDescent="0.3">
      <c r="A197" s="5"/>
    </row>
    <row r="198" spans="1:23" ht="15.75" customHeight="1" x14ac:dyDescent="0.3">
      <c r="A198" s="5"/>
    </row>
    <row r="199" spans="1:23" ht="15.75" customHeight="1" x14ac:dyDescent="0.3">
      <c r="A199" s="5"/>
    </row>
    <row r="200" spans="1:23" ht="15.75" customHeight="1" x14ac:dyDescent="0.3">
      <c r="A200" s="5"/>
    </row>
    <row r="201" spans="1:23" ht="15.75" customHeight="1" x14ac:dyDescent="0.3">
      <c r="A201" s="5"/>
    </row>
    <row r="202" spans="1:23" ht="15.75" customHeight="1" x14ac:dyDescent="0.3">
      <c r="A202" s="5"/>
    </row>
    <row r="203" spans="1:23" ht="15.75" customHeight="1" x14ac:dyDescent="0.3">
      <c r="A203" s="5"/>
    </row>
    <row r="204" spans="1:23" ht="15.75" customHeight="1" x14ac:dyDescent="0.3">
      <c r="A204" s="5"/>
    </row>
    <row r="205" spans="1:23" ht="15.75" customHeight="1" x14ac:dyDescent="0.3">
      <c r="A205" s="5"/>
    </row>
    <row r="206" spans="1:23" ht="15.75" customHeight="1" x14ac:dyDescent="0.3">
      <c r="A206" s="5"/>
    </row>
    <row r="207" spans="1:23" ht="15.75" customHeight="1" x14ac:dyDescent="0.3">
      <c r="A207" s="5"/>
    </row>
    <row r="208" spans="1:23" ht="15.75" customHeight="1" x14ac:dyDescent="0.3">
      <c r="A208" s="5"/>
    </row>
    <row r="209" spans="1:1" ht="15.75" customHeight="1" x14ac:dyDescent="0.3">
      <c r="A209" s="5"/>
    </row>
    <row r="210" spans="1:1" ht="15.75" customHeight="1" x14ac:dyDescent="0.3">
      <c r="A210" s="5"/>
    </row>
    <row r="211" spans="1:1" ht="15.75" customHeight="1" x14ac:dyDescent="0.3">
      <c r="A211" s="5"/>
    </row>
    <row r="212" spans="1:1" ht="15.75" customHeight="1" x14ac:dyDescent="0.3">
      <c r="A212" s="5"/>
    </row>
    <row r="213" spans="1:1" ht="15.75" customHeight="1" x14ac:dyDescent="0.3">
      <c r="A213" s="5"/>
    </row>
    <row r="214" spans="1:1" ht="15.75" customHeight="1" x14ac:dyDescent="0.3">
      <c r="A214" s="5"/>
    </row>
    <row r="215" spans="1:1" ht="15.75" customHeight="1" x14ac:dyDescent="0.3">
      <c r="A215" s="5"/>
    </row>
    <row r="216" spans="1:1" ht="15.75" customHeight="1" x14ac:dyDescent="0.3">
      <c r="A216" s="5"/>
    </row>
    <row r="217" spans="1:1" ht="15.75" customHeight="1" x14ac:dyDescent="0.3">
      <c r="A217" s="5"/>
    </row>
    <row r="218" spans="1:1" ht="15.75" customHeight="1" x14ac:dyDescent="0.3">
      <c r="A218" s="5"/>
    </row>
    <row r="219" spans="1:1" ht="15.75" customHeight="1" x14ac:dyDescent="0.3">
      <c r="A219" s="5"/>
    </row>
    <row r="220" spans="1:1" ht="15.75" customHeight="1" x14ac:dyDescent="0.3">
      <c r="A220" s="5"/>
    </row>
    <row r="221" spans="1:1" ht="15.75" customHeight="1" x14ac:dyDescent="0.3">
      <c r="A221" s="5"/>
    </row>
    <row r="222" spans="1:1" ht="15.75" customHeight="1" x14ac:dyDescent="0.3">
      <c r="A222" s="5"/>
    </row>
    <row r="223" spans="1:1" ht="15.75" customHeight="1" x14ac:dyDescent="0.3">
      <c r="A223" s="5"/>
    </row>
    <row r="224" spans="1:1" ht="15.75" customHeight="1" x14ac:dyDescent="0.3">
      <c r="A224" s="5"/>
    </row>
    <row r="225" spans="1:1" ht="15.75" customHeight="1" x14ac:dyDescent="0.3">
      <c r="A225" s="5"/>
    </row>
    <row r="226" spans="1:1" ht="15.75" customHeight="1" x14ac:dyDescent="0.3">
      <c r="A226" s="5"/>
    </row>
    <row r="227" spans="1:1" ht="15.75" customHeight="1" x14ac:dyDescent="0.3">
      <c r="A227" s="5"/>
    </row>
    <row r="228" spans="1:1" ht="15.75" customHeight="1" x14ac:dyDescent="0.3">
      <c r="A228" s="5"/>
    </row>
    <row r="229" spans="1:1" ht="15.75" customHeight="1" x14ac:dyDescent="0.3">
      <c r="A229" s="5"/>
    </row>
    <row r="230" spans="1:1" ht="15.75" customHeight="1" x14ac:dyDescent="0.3">
      <c r="A230" s="5"/>
    </row>
    <row r="231" spans="1:1" ht="15.75" customHeight="1" x14ac:dyDescent="0.3">
      <c r="A231" s="5"/>
    </row>
    <row r="232" spans="1:1" ht="15.75" customHeight="1" x14ac:dyDescent="0.3">
      <c r="A232" s="5"/>
    </row>
    <row r="233" spans="1:1" ht="15.75" customHeight="1" x14ac:dyDescent="0.3">
      <c r="A233" s="5"/>
    </row>
    <row r="234" spans="1:1" ht="15.75" customHeight="1" x14ac:dyDescent="0.3">
      <c r="A234" s="5"/>
    </row>
    <row r="235" spans="1:1" ht="15.75" customHeight="1" x14ac:dyDescent="0.3">
      <c r="A235" s="5"/>
    </row>
    <row r="236" spans="1:1" ht="15.75" customHeight="1" x14ac:dyDescent="0.3">
      <c r="A236" s="5"/>
    </row>
    <row r="237" spans="1:1" ht="15.75" customHeight="1" x14ac:dyDescent="0.3">
      <c r="A237" s="5"/>
    </row>
    <row r="238" spans="1:1" ht="15.75" customHeight="1" x14ac:dyDescent="0.3">
      <c r="A238" s="5"/>
    </row>
    <row r="239" spans="1:1" ht="15.75" customHeight="1" x14ac:dyDescent="0.3">
      <c r="A239" s="5"/>
    </row>
    <row r="240" spans="1:1" ht="15.75" customHeight="1" x14ac:dyDescent="0.3">
      <c r="A240" s="5"/>
    </row>
    <row r="241" spans="1:1" ht="15.75" customHeight="1" x14ac:dyDescent="0.3">
      <c r="A241" s="5"/>
    </row>
    <row r="242" spans="1:1" ht="15.75" customHeight="1" x14ac:dyDescent="0.3">
      <c r="A242" s="5"/>
    </row>
    <row r="243" spans="1:1" ht="15.75" customHeight="1" x14ac:dyDescent="0.3">
      <c r="A243" s="5"/>
    </row>
    <row r="244" spans="1:1" ht="15.75" customHeight="1" x14ac:dyDescent="0.3">
      <c r="A244" s="5"/>
    </row>
    <row r="245" spans="1:1" ht="15.75" customHeight="1" x14ac:dyDescent="0.3">
      <c r="A245" s="5"/>
    </row>
    <row r="246" spans="1:1" ht="15.75" customHeight="1" x14ac:dyDescent="0.3">
      <c r="A246" s="5"/>
    </row>
    <row r="247" spans="1:1" ht="15.75" customHeight="1" x14ac:dyDescent="0.3">
      <c r="A247" s="5"/>
    </row>
    <row r="248" spans="1:1" ht="15.75" customHeight="1" x14ac:dyDescent="0.3">
      <c r="A248" s="5"/>
    </row>
    <row r="249" spans="1:1" ht="15.75" customHeight="1" x14ac:dyDescent="0.3">
      <c r="A249" s="5"/>
    </row>
    <row r="250" spans="1:1" ht="15.75" customHeight="1" x14ac:dyDescent="0.3">
      <c r="A250" s="5"/>
    </row>
    <row r="251" spans="1:1" ht="15.75" customHeight="1" x14ac:dyDescent="0.3">
      <c r="A251" s="5"/>
    </row>
    <row r="252" spans="1:1" ht="15.75" customHeight="1" x14ac:dyDescent="0.3">
      <c r="A252" s="5"/>
    </row>
    <row r="253" spans="1:1" ht="15.75" customHeight="1" x14ac:dyDescent="0.3">
      <c r="A253" s="5"/>
    </row>
    <row r="254" spans="1:1" ht="15.75" customHeight="1" x14ac:dyDescent="0.3">
      <c r="A254" s="5"/>
    </row>
    <row r="255" spans="1:1" ht="15.75" customHeight="1" x14ac:dyDescent="0.3">
      <c r="A255" s="5"/>
    </row>
    <row r="256" spans="1:1" ht="15.75" customHeight="1" x14ac:dyDescent="0.3">
      <c r="A256" s="5"/>
    </row>
    <row r="257" spans="1:1" ht="15.75" customHeight="1" x14ac:dyDescent="0.3">
      <c r="A257" s="5"/>
    </row>
    <row r="258" spans="1:1" ht="15.75" customHeight="1" x14ac:dyDescent="0.3">
      <c r="A258" s="5"/>
    </row>
    <row r="259" spans="1:1" ht="15.75" customHeight="1" x14ac:dyDescent="0.3">
      <c r="A259" s="5"/>
    </row>
    <row r="260" spans="1:1" ht="15.75" customHeight="1" x14ac:dyDescent="0.3">
      <c r="A260" s="5"/>
    </row>
    <row r="261" spans="1:1" ht="15.75" customHeight="1" x14ac:dyDescent="0.3">
      <c r="A261" s="5"/>
    </row>
    <row r="262" spans="1:1" ht="15.75" customHeight="1" x14ac:dyDescent="0.3">
      <c r="A262" s="5"/>
    </row>
    <row r="263" spans="1:1" ht="15.75" customHeight="1" x14ac:dyDescent="0.3">
      <c r="A263" s="5"/>
    </row>
    <row r="264" spans="1:1" ht="15.75" customHeight="1" x14ac:dyDescent="0.3">
      <c r="A264" s="5"/>
    </row>
    <row r="265" spans="1:1" ht="15.75" customHeight="1" x14ac:dyDescent="0.3">
      <c r="A265" s="5"/>
    </row>
    <row r="266" spans="1:1" ht="15.75" customHeight="1" x14ac:dyDescent="0.3">
      <c r="A266" s="5"/>
    </row>
    <row r="267" spans="1:1" ht="15.75" customHeight="1" x14ac:dyDescent="0.3">
      <c r="A267" s="5"/>
    </row>
    <row r="268" spans="1:1" ht="15.75" customHeight="1" x14ac:dyDescent="0.3">
      <c r="A268" s="5"/>
    </row>
    <row r="269" spans="1:1" ht="15.75" customHeight="1" x14ac:dyDescent="0.3">
      <c r="A269" s="5"/>
    </row>
    <row r="270" spans="1:1" ht="15.75" customHeight="1" x14ac:dyDescent="0.3">
      <c r="A270" s="5"/>
    </row>
    <row r="271" spans="1:1" ht="15.75" customHeight="1" x14ac:dyDescent="0.3">
      <c r="A271" s="5"/>
    </row>
    <row r="272" spans="1:1" ht="15.75" customHeight="1" x14ac:dyDescent="0.3">
      <c r="A272" s="5"/>
    </row>
    <row r="273" spans="1:1" ht="15.75" customHeight="1" x14ac:dyDescent="0.3">
      <c r="A273" s="5"/>
    </row>
    <row r="274" spans="1:1" ht="15.75" customHeight="1" x14ac:dyDescent="0.3">
      <c r="A274" s="5"/>
    </row>
    <row r="275" spans="1:1" ht="15.75" customHeight="1" x14ac:dyDescent="0.3">
      <c r="A275" s="5"/>
    </row>
    <row r="276" spans="1:1" ht="15.75" customHeight="1" x14ac:dyDescent="0.3">
      <c r="A276" s="5"/>
    </row>
    <row r="277" spans="1:1" ht="15.75" customHeight="1" x14ac:dyDescent="0.3">
      <c r="A277" s="5"/>
    </row>
    <row r="278" spans="1:1" ht="15.75" customHeight="1" x14ac:dyDescent="0.3">
      <c r="A278" s="5"/>
    </row>
    <row r="279" spans="1:1" ht="15.75" customHeight="1" x14ac:dyDescent="0.3">
      <c r="A279" s="5"/>
    </row>
    <row r="280" spans="1:1" ht="15.75" customHeight="1" x14ac:dyDescent="0.3">
      <c r="A280" s="5"/>
    </row>
    <row r="281" spans="1:1" ht="15.75" customHeight="1" x14ac:dyDescent="0.3">
      <c r="A281" s="5"/>
    </row>
    <row r="282" spans="1:1" ht="15.75" customHeight="1" x14ac:dyDescent="0.3">
      <c r="A282" s="5"/>
    </row>
    <row r="283" spans="1:1" ht="15.75" customHeight="1" x14ac:dyDescent="0.3">
      <c r="A283" s="5"/>
    </row>
    <row r="284" spans="1:1" ht="15.75" customHeight="1" x14ac:dyDescent="0.3">
      <c r="A284" s="5"/>
    </row>
    <row r="285" spans="1:1" ht="15.75" customHeight="1" x14ac:dyDescent="0.3">
      <c r="A285" s="5"/>
    </row>
    <row r="286" spans="1:1" ht="15.75" customHeight="1" x14ac:dyDescent="0.3">
      <c r="A286" s="5"/>
    </row>
    <row r="287" spans="1:1" ht="15.75" customHeight="1" x14ac:dyDescent="0.3">
      <c r="A287" s="5"/>
    </row>
    <row r="288" spans="1:1" ht="15.75" customHeight="1" x14ac:dyDescent="0.3">
      <c r="A288" s="5"/>
    </row>
    <row r="289" spans="1:1" ht="15.75" customHeight="1" x14ac:dyDescent="0.3">
      <c r="A289" s="5"/>
    </row>
    <row r="290" spans="1:1" ht="15.75" customHeight="1" x14ac:dyDescent="0.3">
      <c r="A290" s="5"/>
    </row>
    <row r="291" spans="1:1" ht="15.75" customHeight="1" x14ac:dyDescent="0.3">
      <c r="A291" s="5"/>
    </row>
    <row r="292" spans="1:1" ht="15.75" customHeight="1" x14ac:dyDescent="0.3">
      <c r="A292" s="5"/>
    </row>
    <row r="293" spans="1:1" ht="15.75" customHeight="1" x14ac:dyDescent="0.3">
      <c r="A293" s="5"/>
    </row>
    <row r="294" spans="1:1" ht="15.75" customHeight="1" x14ac:dyDescent="0.3">
      <c r="A294" s="5"/>
    </row>
    <row r="295" spans="1:1" ht="15.75" customHeight="1" x14ac:dyDescent="0.3">
      <c r="A295" s="5"/>
    </row>
    <row r="296" spans="1:1" ht="15.75" customHeight="1" x14ac:dyDescent="0.3">
      <c r="A296" s="5"/>
    </row>
    <row r="297" spans="1:1" ht="15.75" customHeight="1" x14ac:dyDescent="0.3">
      <c r="A297" s="5"/>
    </row>
    <row r="298" spans="1:1" ht="15.75" customHeight="1" x14ac:dyDescent="0.3">
      <c r="A298" s="5"/>
    </row>
    <row r="299" spans="1:1" ht="15.75" customHeight="1" x14ac:dyDescent="0.3">
      <c r="A299" s="5"/>
    </row>
    <row r="300" spans="1:1" ht="15.75" customHeight="1" x14ac:dyDescent="0.3">
      <c r="A300" s="5"/>
    </row>
    <row r="301" spans="1:1" ht="15.75" customHeight="1" x14ac:dyDescent="0.3">
      <c r="A301" s="5"/>
    </row>
    <row r="302" spans="1:1" ht="15.75" customHeight="1" x14ac:dyDescent="0.3">
      <c r="A302" s="5"/>
    </row>
    <row r="303" spans="1:1" ht="15.75" customHeight="1" x14ac:dyDescent="0.3">
      <c r="A303" s="5"/>
    </row>
    <row r="304" spans="1:1" ht="15.75" customHeight="1" x14ac:dyDescent="0.3">
      <c r="A304" s="5"/>
    </row>
    <row r="305" spans="1:1" ht="15.75" customHeight="1" x14ac:dyDescent="0.3">
      <c r="A305" s="5"/>
    </row>
    <row r="306" spans="1:1" ht="15.75" customHeight="1" x14ac:dyDescent="0.3">
      <c r="A306" s="5"/>
    </row>
    <row r="307" spans="1:1" ht="15.75" customHeight="1" x14ac:dyDescent="0.3">
      <c r="A307" s="5"/>
    </row>
    <row r="308" spans="1:1" ht="15.75" customHeight="1" x14ac:dyDescent="0.3">
      <c r="A308" s="5"/>
    </row>
    <row r="309" spans="1:1" ht="15.75" customHeight="1" x14ac:dyDescent="0.3">
      <c r="A309" s="5"/>
    </row>
    <row r="310" spans="1:1" ht="15.75" customHeight="1" x14ac:dyDescent="0.3">
      <c r="A310" s="5"/>
    </row>
    <row r="311" spans="1:1" ht="15.75" customHeight="1" x14ac:dyDescent="0.3">
      <c r="A311" s="5"/>
    </row>
    <row r="312" spans="1:1" ht="15.75" customHeight="1" x14ac:dyDescent="0.3">
      <c r="A312" s="5"/>
    </row>
    <row r="313" spans="1:1" ht="15.75" customHeight="1" x14ac:dyDescent="0.3">
      <c r="A313" s="5"/>
    </row>
    <row r="314" spans="1:1" ht="15.75" customHeight="1" x14ac:dyDescent="0.3">
      <c r="A314" s="5"/>
    </row>
    <row r="315" spans="1:1" ht="15.75" customHeight="1" x14ac:dyDescent="0.3">
      <c r="A315" s="5"/>
    </row>
    <row r="316" spans="1:1" ht="15.75" customHeight="1" x14ac:dyDescent="0.3">
      <c r="A316" s="5"/>
    </row>
    <row r="317" spans="1:1" ht="15.75" customHeight="1" x14ac:dyDescent="0.3">
      <c r="A317" s="5"/>
    </row>
    <row r="318" spans="1:1" ht="15.75" customHeight="1" x14ac:dyDescent="0.3">
      <c r="A318" s="5"/>
    </row>
    <row r="319" spans="1:1" ht="15.75" customHeight="1" x14ac:dyDescent="0.3">
      <c r="A319" s="5"/>
    </row>
    <row r="320" spans="1:1" ht="15.75" customHeight="1" x14ac:dyDescent="0.3">
      <c r="A320" s="5"/>
    </row>
    <row r="321" spans="1:1" ht="15.75" customHeight="1" x14ac:dyDescent="0.3">
      <c r="A321" s="5"/>
    </row>
    <row r="322" spans="1:1" ht="15.75" customHeight="1" x14ac:dyDescent="0.3">
      <c r="A322" s="5"/>
    </row>
    <row r="323" spans="1:1" ht="15.75" customHeight="1" x14ac:dyDescent="0.3">
      <c r="A323" s="5"/>
    </row>
    <row r="324" spans="1:1" ht="15.75" customHeight="1" x14ac:dyDescent="0.3">
      <c r="A324" s="5"/>
    </row>
    <row r="325" spans="1:1" ht="15.75" customHeight="1" x14ac:dyDescent="0.3">
      <c r="A325" s="5"/>
    </row>
    <row r="326" spans="1:1" ht="15.75" customHeight="1" x14ac:dyDescent="0.3">
      <c r="A326" s="5"/>
    </row>
    <row r="327" spans="1:1" ht="15.75" customHeight="1" x14ac:dyDescent="0.3">
      <c r="A327" s="5"/>
    </row>
    <row r="328" spans="1:1" ht="15.75" customHeight="1" x14ac:dyDescent="0.3">
      <c r="A328" s="5"/>
    </row>
    <row r="329" spans="1:1" ht="15.75" customHeight="1" x14ac:dyDescent="0.3">
      <c r="A329" s="5"/>
    </row>
    <row r="330" spans="1:1" ht="15.75" customHeight="1" x14ac:dyDescent="0.3">
      <c r="A330" s="5"/>
    </row>
    <row r="331" spans="1:1" ht="15.75" customHeight="1" x14ac:dyDescent="0.3">
      <c r="A331" s="5"/>
    </row>
    <row r="332" spans="1:1" ht="15.75" customHeight="1" x14ac:dyDescent="0.3">
      <c r="A332" s="5"/>
    </row>
    <row r="333" spans="1:1" ht="15.75" customHeight="1" x14ac:dyDescent="0.3">
      <c r="A333" s="5"/>
    </row>
    <row r="334" spans="1:1" ht="15.75" customHeight="1" x14ac:dyDescent="0.3">
      <c r="A334" s="5"/>
    </row>
    <row r="335" spans="1:1" ht="15.75" customHeight="1" x14ac:dyDescent="0.3">
      <c r="A335" s="5"/>
    </row>
    <row r="336" spans="1:1" ht="15.75" customHeight="1" x14ac:dyDescent="0.3">
      <c r="A336" s="5"/>
    </row>
    <row r="337" spans="1:1" ht="15.75" customHeight="1" x14ac:dyDescent="0.3">
      <c r="A337" s="5"/>
    </row>
    <row r="338" spans="1:1" ht="15.75" customHeight="1" x14ac:dyDescent="0.3">
      <c r="A338" s="5"/>
    </row>
    <row r="339" spans="1:1" ht="15.75" customHeight="1" x14ac:dyDescent="0.3">
      <c r="A339" s="5"/>
    </row>
    <row r="340" spans="1:1" ht="15.75" customHeight="1" x14ac:dyDescent="0.3">
      <c r="A340" s="5"/>
    </row>
    <row r="341" spans="1:1" ht="15.75" customHeight="1" x14ac:dyDescent="0.3">
      <c r="A341" s="5"/>
    </row>
    <row r="342" spans="1:1" ht="15.75" customHeight="1" x14ac:dyDescent="0.3">
      <c r="A342" s="5"/>
    </row>
    <row r="343" spans="1:1" ht="15.75" customHeight="1" x14ac:dyDescent="0.3">
      <c r="A343" s="5"/>
    </row>
    <row r="344" spans="1:1" ht="15.75" customHeight="1" x14ac:dyDescent="0.3">
      <c r="A344" s="5"/>
    </row>
    <row r="345" spans="1:1" ht="15.75" customHeight="1" x14ac:dyDescent="0.3">
      <c r="A345" s="5"/>
    </row>
    <row r="346" spans="1:1" ht="15.75" customHeight="1" x14ac:dyDescent="0.3">
      <c r="A346" s="5"/>
    </row>
    <row r="347" spans="1:1" ht="15.75" customHeight="1" x14ac:dyDescent="0.3">
      <c r="A347" s="5"/>
    </row>
    <row r="348" spans="1:1" ht="15.75" customHeight="1" x14ac:dyDescent="0.3">
      <c r="A348" s="5"/>
    </row>
    <row r="349" spans="1:1" ht="15.75" customHeight="1" x14ac:dyDescent="0.3">
      <c r="A349" s="5"/>
    </row>
    <row r="350" spans="1:1" ht="15.75" customHeight="1" x14ac:dyDescent="0.3">
      <c r="A350" s="5"/>
    </row>
    <row r="351" spans="1:1" ht="15.75" customHeight="1" x14ac:dyDescent="0.3">
      <c r="A351" s="5"/>
    </row>
    <row r="352" spans="1:1" ht="15.75" customHeight="1" x14ac:dyDescent="0.3">
      <c r="A352" s="5"/>
    </row>
    <row r="353" spans="1:1" ht="15.75" customHeight="1" x14ac:dyDescent="0.3">
      <c r="A353" s="5"/>
    </row>
    <row r="354" spans="1:1" ht="15.75" customHeight="1" x14ac:dyDescent="0.3">
      <c r="A354" s="5"/>
    </row>
    <row r="355" spans="1:1" ht="15.75" customHeight="1" x14ac:dyDescent="0.3">
      <c r="A355" s="5"/>
    </row>
    <row r="356" spans="1:1" ht="15.75" customHeight="1" x14ac:dyDescent="0.3">
      <c r="A356" s="5"/>
    </row>
    <row r="357" spans="1:1" ht="15.75" customHeight="1" x14ac:dyDescent="0.3">
      <c r="A357" s="5"/>
    </row>
    <row r="358" spans="1:1" ht="15.75" customHeight="1" x14ac:dyDescent="0.3">
      <c r="A358" s="5"/>
    </row>
    <row r="359" spans="1:1" ht="15.75" customHeight="1" x14ac:dyDescent="0.3">
      <c r="A359" s="5"/>
    </row>
    <row r="360" spans="1:1" ht="15.75" customHeight="1" x14ac:dyDescent="0.3">
      <c r="A360" s="5"/>
    </row>
    <row r="361" spans="1:1" ht="15.75" customHeight="1" x14ac:dyDescent="0.3">
      <c r="A361" s="5"/>
    </row>
    <row r="362" spans="1:1" ht="15.75" customHeight="1" x14ac:dyDescent="0.3">
      <c r="A362" s="5"/>
    </row>
    <row r="363" spans="1:1" ht="15.75" customHeight="1" x14ac:dyDescent="0.3">
      <c r="A363" s="5"/>
    </row>
    <row r="364" spans="1:1" ht="15.75" customHeight="1" x14ac:dyDescent="0.3">
      <c r="A364" s="5"/>
    </row>
    <row r="365" spans="1:1" ht="15.75" customHeight="1" x14ac:dyDescent="0.3">
      <c r="A365" s="5"/>
    </row>
    <row r="366" spans="1:1" ht="15.75" customHeight="1" x14ac:dyDescent="0.3">
      <c r="A366" s="5"/>
    </row>
    <row r="367" spans="1:1" ht="15.75" customHeight="1" x14ac:dyDescent="0.3">
      <c r="A367" s="5"/>
    </row>
    <row r="368" spans="1:1" ht="15.75" customHeight="1" x14ac:dyDescent="0.3">
      <c r="A368" s="5"/>
    </row>
    <row r="369" spans="1:1" ht="15.75" customHeight="1" x14ac:dyDescent="0.3">
      <c r="A369" s="5"/>
    </row>
    <row r="370" spans="1:1" ht="15.75" customHeight="1" x14ac:dyDescent="0.3">
      <c r="A370" s="5"/>
    </row>
    <row r="371" spans="1:1" ht="15.75" customHeight="1" x14ac:dyDescent="0.3">
      <c r="A371" s="5"/>
    </row>
    <row r="372" spans="1:1" ht="15.75" customHeight="1" x14ac:dyDescent="0.3">
      <c r="A372" s="5"/>
    </row>
    <row r="373" spans="1:1" ht="15.75" customHeight="1" x14ac:dyDescent="0.3">
      <c r="A373" s="5"/>
    </row>
    <row r="374" spans="1:1" ht="15.75" customHeight="1" x14ac:dyDescent="0.3">
      <c r="A374" s="5"/>
    </row>
    <row r="375" spans="1:1" ht="15.75" customHeight="1" x14ac:dyDescent="0.3">
      <c r="A375" s="5"/>
    </row>
    <row r="376" spans="1:1" ht="15.75" customHeight="1" x14ac:dyDescent="0.3">
      <c r="A376" s="5"/>
    </row>
    <row r="377" spans="1:1" ht="15.75" customHeight="1" x14ac:dyDescent="0.3">
      <c r="A377" s="5"/>
    </row>
    <row r="378" spans="1:1" ht="15.75" customHeight="1" x14ac:dyDescent="0.3">
      <c r="A378" s="5"/>
    </row>
    <row r="379" spans="1:1" ht="15.75" customHeight="1" x14ac:dyDescent="0.3">
      <c r="A379" s="5"/>
    </row>
    <row r="380" spans="1:1" ht="15.75" customHeight="1" x14ac:dyDescent="0.3">
      <c r="A380" s="5"/>
    </row>
    <row r="381" spans="1:1" ht="15.75" customHeight="1" x14ac:dyDescent="0.3">
      <c r="A381" s="5"/>
    </row>
    <row r="382" spans="1:1" ht="15.75" customHeight="1" x14ac:dyDescent="0.3">
      <c r="A382" s="5"/>
    </row>
    <row r="383" spans="1:1" ht="15.75" customHeight="1" x14ac:dyDescent="0.3">
      <c r="A383" s="5"/>
    </row>
    <row r="384" spans="1:1" ht="15.75" customHeight="1" x14ac:dyDescent="0.3">
      <c r="A384" s="5"/>
    </row>
    <row r="385" spans="1:1" ht="15.75" customHeight="1" x14ac:dyDescent="0.3">
      <c r="A385" s="5"/>
    </row>
    <row r="386" spans="1:1" ht="15.75" customHeight="1" x14ac:dyDescent="0.3">
      <c r="A386" s="5"/>
    </row>
    <row r="387" spans="1:1" ht="15.75" customHeight="1" x14ac:dyDescent="0.3">
      <c r="A387" s="5"/>
    </row>
    <row r="388" spans="1:1" ht="15.75" customHeight="1" x14ac:dyDescent="0.3">
      <c r="A388" s="5"/>
    </row>
    <row r="389" spans="1:1" ht="15.75" customHeight="1" x14ac:dyDescent="0.3">
      <c r="A389" s="5"/>
    </row>
    <row r="390" spans="1:1" ht="15.75" customHeight="1" x14ac:dyDescent="0.3">
      <c r="A390" s="5"/>
    </row>
    <row r="391" spans="1:1" ht="15.75" customHeight="1" x14ac:dyDescent="0.3">
      <c r="A391" s="5"/>
    </row>
    <row r="392" spans="1:1" ht="15.75" customHeight="1" x14ac:dyDescent="0.3">
      <c r="A392" s="5"/>
    </row>
    <row r="393" spans="1:1" ht="15.75" customHeight="1" x14ac:dyDescent="0.3">
      <c r="A393" s="5"/>
    </row>
    <row r="394" spans="1:1" ht="15.75" customHeight="1" x14ac:dyDescent="0.3">
      <c r="A394" s="5"/>
    </row>
    <row r="395" spans="1:1" ht="15.75" customHeight="1" x14ac:dyDescent="0.3">
      <c r="A395" s="5"/>
    </row>
    <row r="396" spans="1:1" ht="15.75" customHeight="1" x14ac:dyDescent="0.3">
      <c r="A396" s="5"/>
    </row>
    <row r="397" spans="1:1" ht="15.75" customHeight="1" x14ac:dyDescent="0.3">
      <c r="A397" s="5"/>
    </row>
    <row r="398" spans="1:1" ht="15.75" customHeight="1" x14ac:dyDescent="0.3">
      <c r="A398" s="5"/>
    </row>
    <row r="399" spans="1:1" ht="15.75" customHeight="1" x14ac:dyDescent="0.3">
      <c r="A399" s="5"/>
    </row>
    <row r="400" spans="1:1" ht="15.75" customHeight="1" x14ac:dyDescent="0.3">
      <c r="A400" s="5"/>
    </row>
    <row r="401" spans="1:1" ht="15.75" customHeight="1" x14ac:dyDescent="0.3">
      <c r="A401" s="5"/>
    </row>
    <row r="402" spans="1:1" ht="15.75" customHeight="1" x14ac:dyDescent="0.3">
      <c r="A402" s="5"/>
    </row>
    <row r="403" spans="1:1" ht="15.75" customHeight="1" x14ac:dyDescent="0.3">
      <c r="A403" s="5"/>
    </row>
    <row r="404" spans="1:1" ht="15.75" customHeight="1" x14ac:dyDescent="0.3">
      <c r="A404" s="5"/>
    </row>
    <row r="405" spans="1:1" ht="15.75" customHeight="1" x14ac:dyDescent="0.3">
      <c r="A405" s="5"/>
    </row>
    <row r="406" spans="1:1" ht="15.75" customHeight="1" x14ac:dyDescent="0.3">
      <c r="A406" s="5"/>
    </row>
    <row r="407" spans="1:1" ht="15.75" customHeight="1" x14ac:dyDescent="0.3">
      <c r="A407" s="5"/>
    </row>
    <row r="408" spans="1:1" ht="15.75" customHeight="1" x14ac:dyDescent="0.3">
      <c r="A408" s="5"/>
    </row>
    <row r="409" spans="1:1" ht="15.75" customHeight="1" x14ac:dyDescent="0.3">
      <c r="A409" s="5"/>
    </row>
    <row r="410" spans="1:1" ht="15.75" customHeight="1" x14ac:dyDescent="0.3">
      <c r="A410" s="5"/>
    </row>
    <row r="411" spans="1:1" ht="15.75" customHeight="1" x14ac:dyDescent="0.3">
      <c r="A411" s="5"/>
    </row>
    <row r="412" spans="1:1" ht="15.75" customHeight="1" x14ac:dyDescent="0.3">
      <c r="A412" s="5"/>
    </row>
    <row r="413" spans="1:1" ht="15.75" customHeight="1" x14ac:dyDescent="0.3">
      <c r="A413" s="5"/>
    </row>
    <row r="414" spans="1:1" ht="15.75" customHeight="1" x14ac:dyDescent="0.3">
      <c r="A414" s="5"/>
    </row>
    <row r="415" spans="1:1" ht="15.75" customHeight="1" x14ac:dyDescent="0.3">
      <c r="A415" s="5"/>
    </row>
    <row r="416" spans="1:1" ht="15.75" customHeight="1" x14ac:dyDescent="0.3">
      <c r="A416" s="5"/>
    </row>
    <row r="417" spans="1:1" ht="15.75" customHeight="1" x14ac:dyDescent="0.3">
      <c r="A417" s="5"/>
    </row>
    <row r="418" spans="1:1" ht="15.75" customHeight="1" x14ac:dyDescent="0.3">
      <c r="A418" s="5"/>
    </row>
    <row r="419" spans="1:1" ht="15.75" customHeight="1" x14ac:dyDescent="0.3">
      <c r="A419" s="5"/>
    </row>
    <row r="420" spans="1:1" ht="15.75" customHeight="1" x14ac:dyDescent="0.3">
      <c r="A420" s="5"/>
    </row>
    <row r="421" spans="1:1" ht="15.75" customHeight="1" x14ac:dyDescent="0.3">
      <c r="A421" s="5"/>
    </row>
    <row r="422" spans="1:1" ht="15.75" customHeight="1" x14ac:dyDescent="0.3">
      <c r="A422" s="5"/>
    </row>
    <row r="423" spans="1:1" ht="15.75" customHeight="1" x14ac:dyDescent="0.3">
      <c r="A423" s="5"/>
    </row>
    <row r="424" spans="1:1" ht="15.75" customHeight="1" x14ac:dyDescent="0.3">
      <c r="A424" s="5"/>
    </row>
    <row r="425" spans="1:1" ht="15.75" customHeight="1" x14ac:dyDescent="0.3">
      <c r="A425" s="5"/>
    </row>
    <row r="426" spans="1:1" ht="15.75" customHeight="1" x14ac:dyDescent="0.3">
      <c r="A426" s="5"/>
    </row>
    <row r="427" spans="1:1" ht="15.75" customHeight="1" x14ac:dyDescent="0.3">
      <c r="A427" s="5"/>
    </row>
    <row r="428" spans="1:1" ht="15.75" customHeight="1" x14ac:dyDescent="0.3">
      <c r="A428" s="5"/>
    </row>
    <row r="429" spans="1:1" ht="15.75" customHeight="1" x14ac:dyDescent="0.3">
      <c r="A429" s="5"/>
    </row>
    <row r="430" spans="1:1" ht="15.75" customHeight="1" x14ac:dyDescent="0.3">
      <c r="A430" s="5"/>
    </row>
    <row r="431" spans="1:1" ht="15.75" customHeight="1" x14ac:dyDescent="0.3">
      <c r="A431" s="5"/>
    </row>
    <row r="432" spans="1:1" ht="15.75" customHeight="1" x14ac:dyDescent="0.3">
      <c r="A432" s="5"/>
    </row>
    <row r="433" spans="1:1" ht="15.75" customHeight="1" x14ac:dyDescent="0.3">
      <c r="A433" s="5"/>
    </row>
    <row r="434" spans="1:1" ht="15.75" customHeight="1" x14ac:dyDescent="0.3">
      <c r="A434" s="5"/>
    </row>
    <row r="435" spans="1:1" ht="15.75" customHeight="1" x14ac:dyDescent="0.3">
      <c r="A435" s="5"/>
    </row>
    <row r="436" spans="1:1" ht="15.75" customHeight="1" x14ac:dyDescent="0.3">
      <c r="A436" s="5"/>
    </row>
    <row r="437" spans="1:1" ht="15.75" customHeight="1" x14ac:dyDescent="0.3">
      <c r="A437" s="5"/>
    </row>
    <row r="438" spans="1:1" ht="15.75" customHeight="1" x14ac:dyDescent="0.3">
      <c r="A438" s="5"/>
    </row>
    <row r="439" spans="1:1" ht="15.75" customHeight="1" x14ac:dyDescent="0.3">
      <c r="A439" s="5"/>
    </row>
    <row r="440" spans="1:1" ht="15.75" customHeight="1" x14ac:dyDescent="0.3">
      <c r="A440" s="5"/>
    </row>
    <row r="441" spans="1:1" ht="15.75" customHeight="1" x14ac:dyDescent="0.3">
      <c r="A441" s="5"/>
    </row>
    <row r="442" spans="1:1" ht="15.75" customHeight="1" x14ac:dyDescent="0.3">
      <c r="A442" s="5"/>
    </row>
    <row r="443" spans="1:1" ht="15.75" customHeight="1" x14ac:dyDescent="0.3">
      <c r="A443" s="5"/>
    </row>
    <row r="444" spans="1:1" ht="15.75" customHeight="1" x14ac:dyDescent="0.3">
      <c r="A444" s="5"/>
    </row>
    <row r="445" spans="1:1" ht="15.75" customHeight="1" x14ac:dyDescent="0.3">
      <c r="A445" s="5"/>
    </row>
    <row r="446" spans="1:1" ht="15.75" customHeight="1" x14ac:dyDescent="0.3">
      <c r="A446" s="5"/>
    </row>
    <row r="447" spans="1:1" ht="15.75" customHeight="1" x14ac:dyDescent="0.3">
      <c r="A447" s="5"/>
    </row>
    <row r="448" spans="1:1" ht="15.75" customHeight="1" x14ac:dyDescent="0.3">
      <c r="A448" s="5"/>
    </row>
    <row r="449" spans="1:1" ht="15.75" customHeight="1" x14ac:dyDescent="0.3">
      <c r="A449" s="5"/>
    </row>
    <row r="450" spans="1:1" ht="15.75" customHeight="1" x14ac:dyDescent="0.3">
      <c r="A450" s="5"/>
    </row>
    <row r="451" spans="1:1" ht="15.75" customHeight="1" x14ac:dyDescent="0.3">
      <c r="A451" s="5"/>
    </row>
    <row r="452" spans="1:1" ht="15.75" customHeight="1" x14ac:dyDescent="0.3">
      <c r="A452" s="5"/>
    </row>
    <row r="453" spans="1:1" ht="15.75" customHeight="1" x14ac:dyDescent="0.3">
      <c r="A453" s="5"/>
    </row>
    <row r="454" spans="1:1" ht="15.75" customHeight="1" x14ac:dyDescent="0.3">
      <c r="A454" s="5"/>
    </row>
    <row r="455" spans="1:1" ht="15.75" customHeight="1" x14ac:dyDescent="0.3">
      <c r="A455" s="5"/>
    </row>
    <row r="456" spans="1:1" ht="15.75" customHeight="1" x14ac:dyDescent="0.3">
      <c r="A456" s="5"/>
    </row>
    <row r="457" spans="1:1" ht="15.75" customHeight="1" x14ac:dyDescent="0.3">
      <c r="A457" s="5"/>
    </row>
    <row r="458" spans="1:1" ht="15.75" customHeight="1" x14ac:dyDescent="0.3">
      <c r="A458" s="5"/>
    </row>
    <row r="459" spans="1:1" ht="15.75" customHeight="1" x14ac:dyDescent="0.3">
      <c r="A459" s="5"/>
    </row>
    <row r="460" spans="1:1" ht="15.75" customHeight="1" x14ac:dyDescent="0.3">
      <c r="A460" s="5"/>
    </row>
    <row r="461" spans="1:1" ht="15.75" customHeight="1" x14ac:dyDescent="0.3">
      <c r="A461" s="5"/>
    </row>
    <row r="462" spans="1:1" ht="15.75" customHeight="1" x14ac:dyDescent="0.3">
      <c r="A462" s="5"/>
    </row>
    <row r="463" spans="1:1" ht="15.75" customHeight="1" x14ac:dyDescent="0.3">
      <c r="A463" s="5"/>
    </row>
    <row r="464" spans="1:1" ht="15.75" customHeight="1" x14ac:dyDescent="0.3">
      <c r="A464" s="5"/>
    </row>
    <row r="465" spans="1:1" ht="15.75" customHeight="1" x14ac:dyDescent="0.3">
      <c r="A465" s="5"/>
    </row>
    <row r="466" spans="1:1" ht="15.75" customHeight="1" x14ac:dyDescent="0.3">
      <c r="A466" s="5"/>
    </row>
    <row r="467" spans="1:1" ht="15.75" customHeight="1" x14ac:dyDescent="0.3">
      <c r="A467" s="5"/>
    </row>
    <row r="468" spans="1:1" ht="15.75" customHeight="1" x14ac:dyDescent="0.3">
      <c r="A468" s="5"/>
    </row>
    <row r="469" spans="1:1" ht="15.75" customHeight="1" x14ac:dyDescent="0.3">
      <c r="A469" s="5"/>
    </row>
    <row r="470" spans="1:1" ht="15.75" customHeight="1" x14ac:dyDescent="0.3">
      <c r="A470" s="5"/>
    </row>
    <row r="471" spans="1:1" ht="15.75" customHeight="1" x14ac:dyDescent="0.3">
      <c r="A471" s="5"/>
    </row>
    <row r="472" spans="1:1" ht="15.75" customHeight="1" x14ac:dyDescent="0.3">
      <c r="A472" s="5"/>
    </row>
    <row r="473" spans="1:1" ht="15.75" customHeight="1" x14ac:dyDescent="0.3">
      <c r="A473" s="5"/>
    </row>
    <row r="474" spans="1:1" ht="15.75" customHeight="1" x14ac:dyDescent="0.3">
      <c r="A474" s="5"/>
    </row>
    <row r="475" spans="1:1" ht="15.75" customHeight="1" x14ac:dyDescent="0.3">
      <c r="A475" s="5"/>
    </row>
    <row r="476" spans="1:1" ht="15.75" customHeight="1" x14ac:dyDescent="0.3">
      <c r="A476" s="5"/>
    </row>
    <row r="477" spans="1:1" ht="15.75" customHeight="1" x14ac:dyDescent="0.3">
      <c r="A477" s="5"/>
    </row>
    <row r="478" spans="1:1" ht="15.75" customHeight="1" x14ac:dyDescent="0.3">
      <c r="A478" s="5"/>
    </row>
    <row r="479" spans="1:1" ht="15.75" customHeight="1" x14ac:dyDescent="0.3">
      <c r="A479" s="5"/>
    </row>
    <row r="480" spans="1:1" ht="15.75" customHeight="1" x14ac:dyDescent="0.3">
      <c r="A480" s="5"/>
    </row>
    <row r="481" spans="1:1" ht="15.75" customHeight="1" x14ac:dyDescent="0.3">
      <c r="A481" s="5"/>
    </row>
    <row r="482" spans="1:1" ht="15.75" customHeight="1" x14ac:dyDescent="0.3">
      <c r="A482" s="5"/>
    </row>
    <row r="483" spans="1:1" ht="15.75" customHeight="1" x14ac:dyDescent="0.3">
      <c r="A483" s="5"/>
    </row>
    <row r="484" spans="1:1" ht="15.75" customHeight="1" x14ac:dyDescent="0.3">
      <c r="A484" s="5"/>
    </row>
    <row r="485" spans="1:1" ht="15.75" customHeight="1" x14ac:dyDescent="0.3">
      <c r="A485" s="5"/>
    </row>
    <row r="486" spans="1:1" ht="15.75" customHeight="1" x14ac:dyDescent="0.3">
      <c r="A486" s="5"/>
    </row>
    <row r="487" spans="1:1" ht="15.75" customHeight="1" x14ac:dyDescent="0.3">
      <c r="A487" s="5"/>
    </row>
    <row r="488" spans="1:1" ht="15.75" customHeight="1" x14ac:dyDescent="0.3">
      <c r="A488" s="5"/>
    </row>
    <row r="489" spans="1:1" ht="15.75" customHeight="1" x14ac:dyDescent="0.3">
      <c r="A489" s="5"/>
    </row>
    <row r="490" spans="1:1" ht="15.75" customHeight="1" x14ac:dyDescent="0.3">
      <c r="A490" s="5"/>
    </row>
    <row r="491" spans="1:1" ht="15.75" customHeight="1" x14ac:dyDescent="0.3">
      <c r="A491" s="5"/>
    </row>
    <row r="492" spans="1:1" ht="15.75" customHeight="1" x14ac:dyDescent="0.3">
      <c r="A492" s="5"/>
    </row>
    <row r="493" spans="1:1" ht="15.75" customHeight="1" x14ac:dyDescent="0.3">
      <c r="A493" s="5"/>
    </row>
    <row r="494" spans="1:1" ht="15.75" customHeight="1" x14ac:dyDescent="0.3">
      <c r="A494" s="5"/>
    </row>
    <row r="495" spans="1:1" ht="15.75" customHeight="1" x14ac:dyDescent="0.3">
      <c r="A495" s="5"/>
    </row>
    <row r="496" spans="1:1" ht="15.75" customHeight="1" x14ac:dyDescent="0.3">
      <c r="A496" s="5"/>
    </row>
    <row r="497" spans="1:1" ht="15.75" customHeight="1" x14ac:dyDescent="0.3">
      <c r="A497" s="5"/>
    </row>
    <row r="498" spans="1:1" ht="15.75" customHeight="1" x14ac:dyDescent="0.3">
      <c r="A498" s="5"/>
    </row>
    <row r="499" spans="1:1" ht="15.75" customHeight="1" x14ac:dyDescent="0.3">
      <c r="A499" s="5"/>
    </row>
    <row r="500" spans="1:1" ht="15.75" customHeight="1" x14ac:dyDescent="0.3">
      <c r="A500" s="5"/>
    </row>
    <row r="501" spans="1:1" ht="15.75" customHeight="1" x14ac:dyDescent="0.3">
      <c r="A501" s="5"/>
    </row>
    <row r="502" spans="1:1" ht="15.75" customHeight="1" x14ac:dyDescent="0.3">
      <c r="A502" s="5"/>
    </row>
    <row r="503" spans="1:1" ht="15.75" customHeight="1" x14ac:dyDescent="0.3">
      <c r="A503" s="5"/>
    </row>
    <row r="504" spans="1:1" ht="15.75" customHeight="1" x14ac:dyDescent="0.3">
      <c r="A504" s="5"/>
    </row>
    <row r="505" spans="1:1" ht="15.75" customHeight="1" x14ac:dyDescent="0.3">
      <c r="A505" s="5"/>
    </row>
    <row r="506" spans="1:1" ht="15.75" customHeight="1" x14ac:dyDescent="0.3">
      <c r="A506" s="5"/>
    </row>
    <row r="507" spans="1:1" ht="15.75" customHeight="1" x14ac:dyDescent="0.3">
      <c r="A507" s="5"/>
    </row>
    <row r="508" spans="1:1" ht="15.75" customHeight="1" x14ac:dyDescent="0.3">
      <c r="A508" s="5"/>
    </row>
    <row r="509" spans="1:1" ht="15.75" customHeight="1" x14ac:dyDescent="0.3">
      <c r="A509" s="5"/>
    </row>
    <row r="510" spans="1:1" ht="15.75" customHeight="1" x14ac:dyDescent="0.3">
      <c r="A510" s="5"/>
    </row>
    <row r="511" spans="1:1" ht="15.75" customHeight="1" x14ac:dyDescent="0.3">
      <c r="A511" s="5"/>
    </row>
    <row r="512" spans="1:1" ht="15.75" customHeight="1" x14ac:dyDescent="0.3">
      <c r="A512" s="5"/>
    </row>
    <row r="513" spans="1:1" ht="15.75" customHeight="1" x14ac:dyDescent="0.3">
      <c r="A513" s="5"/>
    </row>
    <row r="514" spans="1:1" ht="15.75" customHeight="1" x14ac:dyDescent="0.3">
      <c r="A514" s="5"/>
    </row>
    <row r="515" spans="1:1" ht="15.75" customHeight="1" x14ac:dyDescent="0.3">
      <c r="A515" s="5"/>
    </row>
    <row r="516" spans="1:1" ht="15.75" customHeight="1" x14ac:dyDescent="0.3">
      <c r="A516" s="5"/>
    </row>
    <row r="517" spans="1:1" ht="15.75" customHeight="1" x14ac:dyDescent="0.3">
      <c r="A517" s="5"/>
    </row>
    <row r="518" spans="1:1" ht="15.75" customHeight="1" x14ac:dyDescent="0.3">
      <c r="A518" s="5"/>
    </row>
    <row r="519" spans="1:1" ht="15.75" customHeight="1" x14ac:dyDescent="0.3">
      <c r="A519" s="5"/>
    </row>
    <row r="520" spans="1:1" ht="15.75" customHeight="1" x14ac:dyDescent="0.3">
      <c r="A520" s="5"/>
    </row>
    <row r="521" spans="1:1" ht="15.75" customHeight="1" x14ac:dyDescent="0.3">
      <c r="A521" s="5"/>
    </row>
    <row r="522" spans="1:1" ht="15.75" customHeight="1" x14ac:dyDescent="0.3">
      <c r="A522" s="5"/>
    </row>
    <row r="523" spans="1:1" ht="15.75" customHeight="1" x14ac:dyDescent="0.3">
      <c r="A523" s="5"/>
    </row>
    <row r="524" spans="1:1" ht="15.75" customHeight="1" x14ac:dyDescent="0.3">
      <c r="A524" s="5"/>
    </row>
    <row r="525" spans="1:1" ht="15.75" customHeight="1" x14ac:dyDescent="0.3">
      <c r="A525" s="5"/>
    </row>
    <row r="526" spans="1:1" ht="15.75" customHeight="1" x14ac:dyDescent="0.3">
      <c r="A526" s="5"/>
    </row>
    <row r="527" spans="1:1" ht="15.75" customHeight="1" x14ac:dyDescent="0.3">
      <c r="A527" s="5"/>
    </row>
    <row r="528" spans="1:1" ht="15.75" customHeight="1" x14ac:dyDescent="0.3">
      <c r="A528" s="5"/>
    </row>
    <row r="529" spans="1:1" ht="15.75" customHeight="1" x14ac:dyDescent="0.3">
      <c r="A529" s="5"/>
    </row>
    <row r="530" spans="1:1" ht="15.75" customHeight="1" x14ac:dyDescent="0.3">
      <c r="A530" s="5"/>
    </row>
    <row r="531" spans="1:1" ht="15.75" customHeight="1" x14ac:dyDescent="0.3">
      <c r="A531" s="5"/>
    </row>
    <row r="532" spans="1:1" ht="15.75" customHeight="1" x14ac:dyDescent="0.3">
      <c r="A532" s="5"/>
    </row>
    <row r="533" spans="1:1" ht="15.75" customHeight="1" x14ac:dyDescent="0.3">
      <c r="A533" s="5"/>
    </row>
    <row r="534" spans="1:1" ht="15.75" customHeight="1" x14ac:dyDescent="0.3">
      <c r="A534" s="5"/>
    </row>
    <row r="535" spans="1:1" ht="15.75" customHeight="1" x14ac:dyDescent="0.3">
      <c r="A535" s="5"/>
    </row>
    <row r="536" spans="1:1" ht="15.75" customHeight="1" x14ac:dyDescent="0.3">
      <c r="A536" s="5"/>
    </row>
    <row r="537" spans="1:1" ht="15.75" customHeight="1" x14ac:dyDescent="0.3">
      <c r="A537" s="5"/>
    </row>
    <row r="538" spans="1:1" ht="15.75" customHeight="1" x14ac:dyDescent="0.3">
      <c r="A538" s="5"/>
    </row>
    <row r="539" spans="1:1" ht="15.75" customHeight="1" x14ac:dyDescent="0.3">
      <c r="A539" s="5"/>
    </row>
    <row r="540" spans="1:1" ht="15.75" customHeight="1" x14ac:dyDescent="0.3">
      <c r="A540" s="5"/>
    </row>
    <row r="541" spans="1:1" ht="15.75" customHeight="1" x14ac:dyDescent="0.3">
      <c r="A541" s="5"/>
    </row>
    <row r="542" spans="1:1" ht="15.75" customHeight="1" x14ac:dyDescent="0.3">
      <c r="A542" s="5"/>
    </row>
    <row r="543" spans="1:1" ht="15.75" customHeight="1" x14ac:dyDescent="0.3">
      <c r="A543" s="5"/>
    </row>
    <row r="544" spans="1:1" ht="15.75" customHeight="1" x14ac:dyDescent="0.3">
      <c r="A544" s="5"/>
    </row>
    <row r="545" spans="1:1" ht="15.75" customHeight="1" x14ac:dyDescent="0.3">
      <c r="A545" s="5"/>
    </row>
    <row r="546" spans="1:1" ht="15.75" customHeight="1" x14ac:dyDescent="0.3">
      <c r="A546" s="5"/>
    </row>
    <row r="547" spans="1:1" ht="15.75" customHeight="1" x14ac:dyDescent="0.3">
      <c r="A547" s="5"/>
    </row>
    <row r="548" spans="1:1" ht="15.75" customHeight="1" x14ac:dyDescent="0.3">
      <c r="A548" s="5"/>
    </row>
    <row r="549" spans="1:1" ht="15.75" customHeight="1" x14ac:dyDescent="0.3">
      <c r="A549" s="5"/>
    </row>
    <row r="550" spans="1:1" ht="15.75" customHeight="1" x14ac:dyDescent="0.3">
      <c r="A550" s="5"/>
    </row>
    <row r="551" spans="1:1" ht="15.75" customHeight="1" x14ac:dyDescent="0.3">
      <c r="A551" s="5"/>
    </row>
    <row r="552" spans="1:1" ht="15.75" customHeight="1" x14ac:dyDescent="0.3">
      <c r="A552" s="5"/>
    </row>
    <row r="553" spans="1:1" ht="15.75" customHeight="1" x14ac:dyDescent="0.3">
      <c r="A553" s="5"/>
    </row>
    <row r="554" spans="1:1" ht="15.75" customHeight="1" x14ac:dyDescent="0.3">
      <c r="A554" s="5"/>
    </row>
    <row r="555" spans="1:1" ht="15.75" customHeight="1" x14ac:dyDescent="0.3">
      <c r="A555" s="5"/>
    </row>
    <row r="556" spans="1:1" ht="15.75" customHeight="1" x14ac:dyDescent="0.3">
      <c r="A556" s="5"/>
    </row>
    <row r="557" spans="1:1" ht="15.75" customHeight="1" x14ac:dyDescent="0.3">
      <c r="A557" s="5"/>
    </row>
    <row r="558" spans="1:1" ht="15.75" customHeight="1" x14ac:dyDescent="0.3">
      <c r="A558" s="5"/>
    </row>
    <row r="559" spans="1:1" ht="15.75" customHeight="1" x14ac:dyDescent="0.3">
      <c r="A559" s="5"/>
    </row>
    <row r="560" spans="1:1" ht="15.75" customHeight="1" x14ac:dyDescent="0.3">
      <c r="A560" s="5"/>
    </row>
    <row r="561" spans="1:1" ht="15.75" customHeight="1" x14ac:dyDescent="0.3">
      <c r="A561" s="5"/>
    </row>
    <row r="562" spans="1:1" ht="15.75" customHeight="1" x14ac:dyDescent="0.3">
      <c r="A562" s="5"/>
    </row>
    <row r="563" spans="1:1" ht="15.75" customHeight="1" x14ac:dyDescent="0.3">
      <c r="A563" s="5"/>
    </row>
    <row r="564" spans="1:1" ht="15.75" customHeight="1" x14ac:dyDescent="0.3">
      <c r="A564" s="5"/>
    </row>
    <row r="565" spans="1:1" ht="15.75" customHeight="1" x14ac:dyDescent="0.3">
      <c r="A565" s="5"/>
    </row>
    <row r="566" spans="1:1" ht="15.75" customHeight="1" x14ac:dyDescent="0.3">
      <c r="A566" s="5"/>
    </row>
    <row r="567" spans="1:1" ht="15.75" customHeight="1" x14ac:dyDescent="0.3">
      <c r="A567" s="5"/>
    </row>
    <row r="568" spans="1:1" ht="15.75" customHeight="1" x14ac:dyDescent="0.3">
      <c r="A568" s="5"/>
    </row>
    <row r="569" spans="1:1" ht="15.75" customHeight="1" x14ac:dyDescent="0.3">
      <c r="A569" s="5"/>
    </row>
    <row r="570" spans="1:1" ht="15.75" customHeight="1" x14ac:dyDescent="0.3">
      <c r="A570" s="5"/>
    </row>
    <row r="571" spans="1:1" ht="15.75" customHeight="1" x14ac:dyDescent="0.3">
      <c r="A571" s="5"/>
    </row>
    <row r="572" spans="1:1" ht="15.75" customHeight="1" x14ac:dyDescent="0.3">
      <c r="A572" s="5"/>
    </row>
    <row r="573" spans="1:1" ht="15.75" customHeight="1" x14ac:dyDescent="0.3">
      <c r="A573" s="5"/>
    </row>
    <row r="574" spans="1:1" ht="15.75" customHeight="1" x14ac:dyDescent="0.3">
      <c r="A574" s="5"/>
    </row>
    <row r="575" spans="1:1" ht="15.75" customHeight="1" x14ac:dyDescent="0.3">
      <c r="A575" s="5"/>
    </row>
    <row r="576" spans="1:1" ht="15.75" customHeight="1" x14ac:dyDescent="0.3">
      <c r="A576" s="5"/>
    </row>
    <row r="577" spans="1:1" ht="15.75" customHeight="1" x14ac:dyDescent="0.3">
      <c r="A577" s="5"/>
    </row>
    <row r="578" spans="1:1" ht="15.75" customHeight="1" x14ac:dyDescent="0.3">
      <c r="A578" s="5"/>
    </row>
    <row r="579" spans="1:1" ht="15.75" customHeight="1" x14ac:dyDescent="0.3">
      <c r="A579" s="5"/>
    </row>
    <row r="580" spans="1:1" ht="15.75" customHeight="1" x14ac:dyDescent="0.3">
      <c r="A580" s="5"/>
    </row>
    <row r="581" spans="1:1" ht="15.75" customHeight="1" x14ac:dyDescent="0.3">
      <c r="A581" s="5"/>
    </row>
    <row r="582" spans="1:1" ht="15.75" customHeight="1" x14ac:dyDescent="0.3">
      <c r="A582" s="5"/>
    </row>
    <row r="583" spans="1:1" ht="15.75" customHeight="1" x14ac:dyDescent="0.3">
      <c r="A583" s="5"/>
    </row>
    <row r="584" spans="1:1" ht="15.75" customHeight="1" x14ac:dyDescent="0.3">
      <c r="A584" s="5"/>
    </row>
    <row r="585" spans="1:1" ht="15.75" customHeight="1" x14ac:dyDescent="0.3">
      <c r="A585" s="5"/>
    </row>
    <row r="586" spans="1:1" ht="15.75" customHeight="1" x14ac:dyDescent="0.3">
      <c r="A586" s="5"/>
    </row>
    <row r="587" spans="1:1" ht="15.75" customHeight="1" x14ac:dyDescent="0.3">
      <c r="A587" s="5"/>
    </row>
    <row r="588" spans="1:1" ht="15.75" customHeight="1" x14ac:dyDescent="0.3">
      <c r="A588" s="5"/>
    </row>
    <row r="589" spans="1:1" ht="15.75" customHeight="1" x14ac:dyDescent="0.3">
      <c r="A589" s="5"/>
    </row>
    <row r="590" spans="1:1" ht="15.75" customHeight="1" x14ac:dyDescent="0.3">
      <c r="A590" s="5"/>
    </row>
    <row r="591" spans="1:1" ht="15.75" customHeight="1" x14ac:dyDescent="0.3">
      <c r="A591" s="5"/>
    </row>
    <row r="592" spans="1:1" ht="15.75" customHeight="1" x14ac:dyDescent="0.3">
      <c r="A592" s="5"/>
    </row>
    <row r="593" spans="1:1" ht="15.75" customHeight="1" x14ac:dyDescent="0.3">
      <c r="A593" s="5"/>
    </row>
    <row r="594" spans="1:1" ht="15.75" customHeight="1" x14ac:dyDescent="0.3">
      <c r="A594" s="5"/>
    </row>
    <row r="595" spans="1:1" ht="15.75" customHeight="1" x14ac:dyDescent="0.3">
      <c r="A595" s="5"/>
    </row>
    <row r="596" spans="1:1" ht="15.75" customHeight="1" x14ac:dyDescent="0.3">
      <c r="A596" s="5"/>
    </row>
    <row r="597" spans="1:1" ht="15.75" customHeight="1" x14ac:dyDescent="0.3">
      <c r="A597" s="5"/>
    </row>
    <row r="598" spans="1:1" ht="15.75" customHeight="1" x14ac:dyDescent="0.3">
      <c r="A598" s="5"/>
    </row>
    <row r="599" spans="1:1" ht="15.75" customHeight="1" x14ac:dyDescent="0.3">
      <c r="A599" s="5"/>
    </row>
    <row r="600" spans="1:1" ht="15.75" customHeight="1" x14ac:dyDescent="0.3">
      <c r="A600" s="5"/>
    </row>
    <row r="601" spans="1:1" ht="15.75" customHeight="1" x14ac:dyDescent="0.3">
      <c r="A601" s="5"/>
    </row>
    <row r="602" spans="1:1" ht="15.75" customHeight="1" x14ac:dyDescent="0.3">
      <c r="A602" s="5"/>
    </row>
    <row r="603" spans="1:1" ht="15.75" customHeight="1" x14ac:dyDescent="0.3">
      <c r="A603" s="5"/>
    </row>
    <row r="604" spans="1:1" ht="15.75" customHeight="1" x14ac:dyDescent="0.3">
      <c r="A604" s="5"/>
    </row>
    <row r="605" spans="1:1" ht="15.75" customHeight="1" x14ac:dyDescent="0.3">
      <c r="A605" s="5"/>
    </row>
    <row r="606" spans="1:1" ht="15.75" customHeight="1" x14ac:dyDescent="0.3">
      <c r="A606" s="5"/>
    </row>
    <row r="607" spans="1:1" ht="15.75" customHeight="1" x14ac:dyDescent="0.3">
      <c r="A607" s="5"/>
    </row>
    <row r="608" spans="1:1" ht="15.75" customHeight="1" x14ac:dyDescent="0.3">
      <c r="A608" s="5"/>
    </row>
    <row r="609" spans="1:1" ht="15.75" customHeight="1" x14ac:dyDescent="0.3">
      <c r="A609" s="5"/>
    </row>
    <row r="610" spans="1:1" ht="15.75" customHeight="1" x14ac:dyDescent="0.3">
      <c r="A610" s="5"/>
    </row>
    <row r="611" spans="1:1" ht="15.75" customHeight="1" x14ac:dyDescent="0.3">
      <c r="A611" s="5"/>
    </row>
    <row r="612" spans="1:1" ht="15.75" customHeight="1" x14ac:dyDescent="0.3">
      <c r="A612" s="5"/>
    </row>
    <row r="613" spans="1:1" ht="15.75" customHeight="1" x14ac:dyDescent="0.3">
      <c r="A613" s="5"/>
    </row>
    <row r="614" spans="1:1" ht="15.75" customHeight="1" x14ac:dyDescent="0.3">
      <c r="A614" s="5"/>
    </row>
    <row r="615" spans="1:1" ht="15.75" customHeight="1" x14ac:dyDescent="0.3">
      <c r="A615" s="5"/>
    </row>
    <row r="616" spans="1:1" ht="15.75" customHeight="1" x14ac:dyDescent="0.3">
      <c r="A616" s="5"/>
    </row>
    <row r="617" spans="1:1" ht="15.75" customHeight="1" x14ac:dyDescent="0.3">
      <c r="A617" s="5"/>
    </row>
    <row r="618" spans="1:1" ht="15.75" customHeight="1" x14ac:dyDescent="0.3">
      <c r="A618" s="5"/>
    </row>
    <row r="619" spans="1:1" ht="15.75" customHeight="1" x14ac:dyDescent="0.3">
      <c r="A619" s="5"/>
    </row>
    <row r="620" spans="1:1" ht="15.75" customHeight="1" x14ac:dyDescent="0.3">
      <c r="A620" s="5"/>
    </row>
    <row r="621" spans="1:1" ht="15.75" customHeight="1" x14ac:dyDescent="0.3">
      <c r="A621" s="5"/>
    </row>
    <row r="622" spans="1:1" ht="15.75" customHeight="1" x14ac:dyDescent="0.3">
      <c r="A622" s="5"/>
    </row>
    <row r="623" spans="1:1" ht="15.75" customHeight="1" x14ac:dyDescent="0.3">
      <c r="A623" s="5"/>
    </row>
    <row r="624" spans="1:1" ht="15.75" customHeight="1" x14ac:dyDescent="0.3">
      <c r="A624" s="5"/>
    </row>
    <row r="625" spans="1:1" ht="15.75" customHeight="1" x14ac:dyDescent="0.3">
      <c r="A625" s="5"/>
    </row>
    <row r="626" spans="1:1" ht="15.75" customHeight="1" x14ac:dyDescent="0.3">
      <c r="A626" s="5"/>
    </row>
    <row r="627" spans="1:1" ht="15.75" customHeight="1" x14ac:dyDescent="0.3">
      <c r="A627" s="5"/>
    </row>
    <row r="628" spans="1:1" ht="15.75" customHeight="1" x14ac:dyDescent="0.3">
      <c r="A628" s="5"/>
    </row>
    <row r="629" spans="1:1" ht="15.75" customHeight="1" x14ac:dyDescent="0.3">
      <c r="A629" s="5"/>
    </row>
    <row r="630" spans="1:1" ht="15.75" customHeight="1" x14ac:dyDescent="0.3">
      <c r="A630" s="5"/>
    </row>
    <row r="631" spans="1:1" ht="15.75" customHeight="1" x14ac:dyDescent="0.3">
      <c r="A631" s="5"/>
    </row>
    <row r="632" spans="1:1" ht="15.75" customHeight="1" x14ac:dyDescent="0.3">
      <c r="A632" s="5"/>
    </row>
    <row r="633" spans="1:1" ht="15.75" customHeight="1" x14ac:dyDescent="0.3">
      <c r="A633" s="5"/>
    </row>
    <row r="634" spans="1:1" ht="15.75" customHeight="1" x14ac:dyDescent="0.3">
      <c r="A634" s="5"/>
    </row>
    <row r="635" spans="1:1" ht="15.75" customHeight="1" x14ac:dyDescent="0.3">
      <c r="A635" s="5"/>
    </row>
    <row r="636" spans="1:1" ht="15.75" customHeight="1" x14ac:dyDescent="0.3">
      <c r="A636" s="5"/>
    </row>
    <row r="637" spans="1:1" ht="15.75" customHeight="1" x14ac:dyDescent="0.3">
      <c r="A637" s="5"/>
    </row>
    <row r="638" spans="1:1" ht="15.75" customHeight="1" x14ac:dyDescent="0.3">
      <c r="A638" s="5"/>
    </row>
    <row r="639" spans="1:1" ht="15.75" customHeight="1" x14ac:dyDescent="0.3">
      <c r="A639" s="5"/>
    </row>
    <row r="640" spans="1:1" ht="15.75" customHeight="1" x14ac:dyDescent="0.3">
      <c r="A640" s="5"/>
    </row>
    <row r="641" spans="1:1" ht="15.75" customHeight="1" x14ac:dyDescent="0.3">
      <c r="A641" s="5"/>
    </row>
    <row r="642" spans="1:1" ht="15.75" customHeight="1" x14ac:dyDescent="0.3">
      <c r="A642" s="5"/>
    </row>
    <row r="643" spans="1:1" ht="15.75" customHeight="1" x14ac:dyDescent="0.3">
      <c r="A643" s="5"/>
    </row>
    <row r="644" spans="1:1" ht="15.75" customHeight="1" x14ac:dyDescent="0.3">
      <c r="A644" s="5"/>
    </row>
    <row r="645" spans="1:1" ht="15.75" customHeight="1" x14ac:dyDescent="0.3">
      <c r="A645" s="5"/>
    </row>
    <row r="646" spans="1:1" ht="15.75" customHeight="1" x14ac:dyDescent="0.3">
      <c r="A646" s="5"/>
    </row>
    <row r="647" spans="1:1" ht="15.75" customHeight="1" x14ac:dyDescent="0.3">
      <c r="A647" s="5"/>
    </row>
    <row r="648" spans="1:1" ht="15.75" customHeight="1" x14ac:dyDescent="0.3">
      <c r="A648" s="5"/>
    </row>
    <row r="649" spans="1:1" ht="15.75" customHeight="1" x14ac:dyDescent="0.3">
      <c r="A649" s="5"/>
    </row>
    <row r="650" spans="1:1" ht="15.75" customHeight="1" x14ac:dyDescent="0.3">
      <c r="A650" s="5"/>
    </row>
    <row r="651" spans="1:1" ht="15.75" customHeight="1" x14ac:dyDescent="0.3">
      <c r="A651" s="5"/>
    </row>
    <row r="652" spans="1:1" ht="15.75" customHeight="1" x14ac:dyDescent="0.3">
      <c r="A652" s="5"/>
    </row>
    <row r="653" spans="1:1" ht="15.75" customHeight="1" x14ac:dyDescent="0.3">
      <c r="A653" s="5"/>
    </row>
    <row r="654" spans="1:1" ht="15.75" customHeight="1" x14ac:dyDescent="0.3">
      <c r="A654" s="5"/>
    </row>
    <row r="655" spans="1:1" ht="15.75" customHeight="1" x14ac:dyDescent="0.3">
      <c r="A655" s="5"/>
    </row>
    <row r="656" spans="1:1" ht="15.75" customHeight="1" x14ac:dyDescent="0.3">
      <c r="A656" s="5"/>
    </row>
    <row r="657" spans="1:1" ht="15.75" customHeight="1" x14ac:dyDescent="0.3">
      <c r="A657" s="5"/>
    </row>
    <row r="658" spans="1:1" ht="15.75" customHeight="1" x14ac:dyDescent="0.3">
      <c r="A658" s="5"/>
    </row>
    <row r="659" spans="1:1" ht="15.75" customHeight="1" x14ac:dyDescent="0.3">
      <c r="A659" s="5"/>
    </row>
    <row r="660" spans="1:1" ht="15.75" customHeight="1" x14ac:dyDescent="0.3">
      <c r="A660" s="5"/>
    </row>
    <row r="661" spans="1:1" ht="15.75" customHeight="1" x14ac:dyDescent="0.3">
      <c r="A661" s="5"/>
    </row>
    <row r="662" spans="1:1" ht="15.75" customHeight="1" x14ac:dyDescent="0.3">
      <c r="A662" s="5"/>
    </row>
    <row r="663" spans="1:1" ht="15.75" customHeight="1" x14ac:dyDescent="0.3">
      <c r="A663" s="5"/>
    </row>
    <row r="664" spans="1:1" ht="15.75" customHeight="1" x14ac:dyDescent="0.3">
      <c r="A664" s="5"/>
    </row>
    <row r="665" spans="1:1" ht="15.75" customHeight="1" x14ac:dyDescent="0.3">
      <c r="A665" s="5"/>
    </row>
    <row r="666" spans="1:1" ht="15.75" customHeight="1" x14ac:dyDescent="0.3">
      <c r="A666" s="5"/>
    </row>
    <row r="667" spans="1:1" ht="15.75" customHeight="1" x14ac:dyDescent="0.3">
      <c r="A667" s="5"/>
    </row>
    <row r="668" spans="1:1" ht="15.75" customHeight="1" x14ac:dyDescent="0.3">
      <c r="A668" s="5"/>
    </row>
    <row r="669" spans="1:1" ht="15.75" customHeight="1" x14ac:dyDescent="0.3">
      <c r="A669" s="5"/>
    </row>
    <row r="670" spans="1:1" ht="15.75" customHeight="1" x14ac:dyDescent="0.3">
      <c r="A670" s="5"/>
    </row>
    <row r="671" spans="1:1" ht="15.75" customHeight="1" x14ac:dyDescent="0.3">
      <c r="A671" s="5"/>
    </row>
    <row r="672" spans="1:1" ht="15.75" customHeight="1" x14ac:dyDescent="0.3">
      <c r="A672" s="5"/>
    </row>
    <row r="673" spans="1:1" ht="15.75" customHeight="1" x14ac:dyDescent="0.3">
      <c r="A673" s="5"/>
    </row>
    <row r="674" spans="1:1" ht="15.75" customHeight="1" x14ac:dyDescent="0.3">
      <c r="A674" s="5"/>
    </row>
    <row r="675" spans="1:1" ht="15.75" customHeight="1" x14ac:dyDescent="0.3">
      <c r="A675" s="5"/>
    </row>
    <row r="676" spans="1:1" ht="15.75" customHeight="1" x14ac:dyDescent="0.3">
      <c r="A676" s="5"/>
    </row>
    <row r="677" spans="1:1" ht="15.75" customHeight="1" x14ac:dyDescent="0.3">
      <c r="A677" s="5"/>
    </row>
    <row r="678" spans="1:1" ht="15.75" customHeight="1" x14ac:dyDescent="0.3">
      <c r="A678" s="5"/>
    </row>
    <row r="679" spans="1:1" ht="15.75" customHeight="1" x14ac:dyDescent="0.3">
      <c r="A679" s="5"/>
    </row>
    <row r="680" spans="1:1" ht="15.75" customHeight="1" x14ac:dyDescent="0.3">
      <c r="A680" s="5"/>
    </row>
    <row r="681" spans="1:1" ht="15.75" customHeight="1" x14ac:dyDescent="0.3">
      <c r="A681" s="5"/>
    </row>
    <row r="682" spans="1:1" ht="15.75" customHeight="1" x14ac:dyDescent="0.3">
      <c r="A682" s="5"/>
    </row>
    <row r="683" spans="1:1" ht="15.75" customHeight="1" x14ac:dyDescent="0.3">
      <c r="A683" s="5"/>
    </row>
    <row r="684" spans="1:1" ht="15.75" customHeight="1" x14ac:dyDescent="0.3">
      <c r="A684" s="5"/>
    </row>
    <row r="685" spans="1:1" ht="15.75" customHeight="1" x14ac:dyDescent="0.3">
      <c r="A685" s="5"/>
    </row>
    <row r="686" spans="1:1" ht="15.75" customHeight="1" x14ac:dyDescent="0.3">
      <c r="A686" s="5"/>
    </row>
    <row r="687" spans="1:1" ht="15.75" customHeight="1" x14ac:dyDescent="0.3">
      <c r="A687" s="5"/>
    </row>
    <row r="688" spans="1:1" ht="15.75" customHeight="1" x14ac:dyDescent="0.3">
      <c r="A688" s="5"/>
    </row>
    <row r="689" spans="1:1" ht="15.75" customHeight="1" x14ac:dyDescent="0.3">
      <c r="A689" s="5"/>
    </row>
    <row r="690" spans="1:1" ht="15.75" customHeight="1" x14ac:dyDescent="0.3">
      <c r="A690" s="5"/>
    </row>
    <row r="691" spans="1:1" ht="15.75" customHeight="1" x14ac:dyDescent="0.3">
      <c r="A691" s="5"/>
    </row>
    <row r="692" spans="1:1" ht="15.75" customHeight="1" x14ac:dyDescent="0.3">
      <c r="A692" s="5"/>
    </row>
    <row r="693" spans="1:1" ht="15.75" customHeight="1" x14ac:dyDescent="0.3">
      <c r="A693" s="5"/>
    </row>
    <row r="694" spans="1:1" ht="15.75" customHeight="1" x14ac:dyDescent="0.3">
      <c r="A694" s="5"/>
    </row>
    <row r="695" spans="1:1" ht="15.75" customHeight="1" x14ac:dyDescent="0.3">
      <c r="A695" s="5"/>
    </row>
    <row r="696" spans="1:1" ht="15.75" customHeight="1" x14ac:dyDescent="0.3">
      <c r="A696" s="5"/>
    </row>
    <row r="697" spans="1:1" ht="15.75" customHeight="1" x14ac:dyDescent="0.3">
      <c r="A697" s="5"/>
    </row>
    <row r="698" spans="1:1" ht="15.75" customHeight="1" x14ac:dyDescent="0.3">
      <c r="A698" s="5"/>
    </row>
    <row r="699" spans="1:1" ht="15.75" customHeight="1" x14ac:dyDescent="0.3">
      <c r="A699" s="5"/>
    </row>
    <row r="700" spans="1:1" ht="15.75" customHeight="1" x14ac:dyDescent="0.3">
      <c r="A700" s="5"/>
    </row>
    <row r="701" spans="1:1" ht="15.75" customHeight="1" x14ac:dyDescent="0.3">
      <c r="A701" s="5"/>
    </row>
    <row r="702" spans="1:1" ht="15.75" customHeight="1" x14ac:dyDescent="0.3">
      <c r="A702" s="5"/>
    </row>
    <row r="703" spans="1:1" ht="15.75" customHeight="1" x14ac:dyDescent="0.3">
      <c r="A703" s="5"/>
    </row>
    <row r="704" spans="1:1" ht="15.75" customHeight="1" x14ac:dyDescent="0.3">
      <c r="A704" s="5"/>
    </row>
    <row r="705" spans="1:1" ht="15.75" customHeight="1" x14ac:dyDescent="0.3">
      <c r="A705" s="5"/>
    </row>
    <row r="706" spans="1:1" ht="15.75" customHeight="1" x14ac:dyDescent="0.3">
      <c r="A706" s="5"/>
    </row>
    <row r="707" spans="1:1" ht="15.75" customHeight="1" x14ac:dyDescent="0.3">
      <c r="A707" s="5"/>
    </row>
    <row r="708" spans="1:1" ht="15.75" customHeight="1" x14ac:dyDescent="0.3">
      <c r="A708" s="5"/>
    </row>
    <row r="709" spans="1:1" ht="15.75" customHeight="1" x14ac:dyDescent="0.3">
      <c r="A709" s="5"/>
    </row>
    <row r="710" spans="1:1" ht="15.75" customHeight="1" x14ac:dyDescent="0.3">
      <c r="A710" s="5"/>
    </row>
    <row r="711" spans="1:1" ht="15.75" customHeight="1" x14ac:dyDescent="0.3">
      <c r="A711" s="5"/>
    </row>
    <row r="712" spans="1:1" ht="15.75" customHeight="1" x14ac:dyDescent="0.3">
      <c r="A712" s="5"/>
    </row>
    <row r="713" spans="1:1" ht="15.75" customHeight="1" x14ac:dyDescent="0.3">
      <c r="A713" s="5"/>
    </row>
    <row r="714" spans="1:1" ht="15.75" customHeight="1" x14ac:dyDescent="0.3">
      <c r="A714" s="5"/>
    </row>
    <row r="715" spans="1:1" ht="15.75" customHeight="1" x14ac:dyDescent="0.3">
      <c r="A715" s="5"/>
    </row>
    <row r="716" spans="1:1" ht="15.75" customHeight="1" x14ac:dyDescent="0.3">
      <c r="A716" s="5"/>
    </row>
    <row r="717" spans="1:1" ht="15.75" customHeight="1" x14ac:dyDescent="0.3">
      <c r="A717" s="5"/>
    </row>
    <row r="718" spans="1:1" ht="15.75" customHeight="1" x14ac:dyDescent="0.3">
      <c r="A718" s="5"/>
    </row>
    <row r="719" spans="1:1" ht="15.75" customHeight="1" x14ac:dyDescent="0.3">
      <c r="A719" s="5"/>
    </row>
    <row r="720" spans="1:1" ht="15.75" customHeight="1" x14ac:dyDescent="0.3">
      <c r="A720" s="5"/>
    </row>
    <row r="721" spans="1:1" ht="15.75" customHeight="1" x14ac:dyDescent="0.3">
      <c r="A721" s="5"/>
    </row>
    <row r="722" spans="1:1" ht="15.75" customHeight="1" x14ac:dyDescent="0.3">
      <c r="A722" s="5"/>
    </row>
    <row r="723" spans="1:1" ht="15.75" customHeight="1" x14ac:dyDescent="0.3">
      <c r="A723" s="5"/>
    </row>
    <row r="724" spans="1:1" ht="15.75" customHeight="1" x14ac:dyDescent="0.3">
      <c r="A724" s="5"/>
    </row>
    <row r="725" spans="1:1" ht="15.75" customHeight="1" x14ac:dyDescent="0.3">
      <c r="A725" s="5"/>
    </row>
    <row r="726" spans="1:1" ht="15.75" customHeight="1" x14ac:dyDescent="0.3">
      <c r="A726" s="5"/>
    </row>
    <row r="727" spans="1:1" ht="15.75" customHeight="1" x14ac:dyDescent="0.3">
      <c r="A727" s="5"/>
    </row>
    <row r="728" spans="1:1" ht="15.75" customHeight="1" x14ac:dyDescent="0.3">
      <c r="A728" s="5"/>
    </row>
    <row r="729" spans="1:1" ht="15.75" customHeight="1" x14ac:dyDescent="0.3">
      <c r="A729" s="5"/>
    </row>
    <row r="730" spans="1:1" ht="15.75" customHeight="1" x14ac:dyDescent="0.3">
      <c r="A730" s="5"/>
    </row>
    <row r="731" spans="1:1" ht="15.75" customHeight="1" x14ac:dyDescent="0.3">
      <c r="A731" s="5"/>
    </row>
    <row r="732" spans="1:1" ht="15.75" customHeight="1" x14ac:dyDescent="0.3">
      <c r="A732" s="5"/>
    </row>
    <row r="733" spans="1:1" ht="15.75" customHeight="1" x14ac:dyDescent="0.3">
      <c r="A733" s="5"/>
    </row>
    <row r="734" spans="1:1" ht="15.75" customHeight="1" x14ac:dyDescent="0.3">
      <c r="A734" s="5"/>
    </row>
    <row r="735" spans="1:1" ht="15.75" customHeight="1" x14ac:dyDescent="0.3">
      <c r="A735" s="5"/>
    </row>
    <row r="736" spans="1:1" ht="15.75" customHeight="1" x14ac:dyDescent="0.3">
      <c r="A736" s="5"/>
    </row>
    <row r="737" spans="1:1" ht="15.75" customHeight="1" x14ac:dyDescent="0.3">
      <c r="A737" s="5"/>
    </row>
    <row r="738" spans="1:1" ht="15.75" customHeight="1" x14ac:dyDescent="0.3">
      <c r="A738" s="5"/>
    </row>
    <row r="739" spans="1:1" ht="15.75" customHeight="1" x14ac:dyDescent="0.3">
      <c r="A739" s="5"/>
    </row>
    <row r="740" spans="1:1" ht="15.75" customHeight="1" x14ac:dyDescent="0.3">
      <c r="A740" s="5"/>
    </row>
    <row r="741" spans="1:1" ht="15.75" customHeight="1" x14ac:dyDescent="0.3">
      <c r="A741" s="5"/>
    </row>
    <row r="742" spans="1:1" ht="15.75" customHeight="1" x14ac:dyDescent="0.3">
      <c r="A742" s="5"/>
    </row>
    <row r="743" spans="1:1" ht="15.75" customHeight="1" x14ac:dyDescent="0.3">
      <c r="A743" s="5"/>
    </row>
    <row r="744" spans="1:1" ht="15.75" customHeight="1" x14ac:dyDescent="0.3">
      <c r="A744" s="5"/>
    </row>
    <row r="745" spans="1:1" ht="15.75" customHeight="1" x14ac:dyDescent="0.3">
      <c r="A745" s="5"/>
    </row>
    <row r="746" spans="1:1" ht="15.75" customHeight="1" x14ac:dyDescent="0.3">
      <c r="A746" s="5"/>
    </row>
    <row r="747" spans="1:1" ht="15.75" customHeight="1" x14ac:dyDescent="0.3">
      <c r="A747" s="5"/>
    </row>
    <row r="748" spans="1:1" ht="15.75" customHeight="1" x14ac:dyDescent="0.3">
      <c r="A748" s="5"/>
    </row>
    <row r="749" spans="1:1" ht="15.75" customHeight="1" x14ac:dyDescent="0.3">
      <c r="A749" s="5"/>
    </row>
    <row r="750" spans="1:1" ht="15.75" customHeight="1" x14ac:dyDescent="0.3">
      <c r="A750" s="5"/>
    </row>
    <row r="751" spans="1:1" ht="15.75" customHeight="1" x14ac:dyDescent="0.3">
      <c r="A751" s="5"/>
    </row>
    <row r="752" spans="1:1" ht="15.75" customHeight="1" x14ac:dyDescent="0.3">
      <c r="A752" s="5"/>
    </row>
    <row r="753" spans="1:1" ht="15.75" customHeight="1" x14ac:dyDescent="0.3">
      <c r="A753" s="5"/>
    </row>
    <row r="754" spans="1:1" ht="15.75" customHeight="1" x14ac:dyDescent="0.3">
      <c r="A754" s="5"/>
    </row>
    <row r="755" spans="1:1" ht="15.75" customHeight="1" x14ac:dyDescent="0.3">
      <c r="A755" s="5"/>
    </row>
    <row r="756" spans="1:1" ht="15.75" customHeight="1" x14ac:dyDescent="0.3">
      <c r="A756" s="5"/>
    </row>
    <row r="757" spans="1:1" ht="15.75" customHeight="1" x14ac:dyDescent="0.3">
      <c r="A757" s="5"/>
    </row>
    <row r="758" spans="1:1" ht="15.75" customHeight="1" x14ac:dyDescent="0.3">
      <c r="A758" s="5"/>
    </row>
    <row r="759" spans="1:1" ht="15.75" customHeight="1" x14ac:dyDescent="0.3">
      <c r="A759" s="5"/>
    </row>
    <row r="760" spans="1:1" ht="15.75" customHeight="1" x14ac:dyDescent="0.3">
      <c r="A760" s="5"/>
    </row>
    <row r="761" spans="1:1" ht="15.75" customHeight="1" x14ac:dyDescent="0.3">
      <c r="A761" s="5"/>
    </row>
    <row r="762" spans="1:1" ht="15.75" customHeight="1" x14ac:dyDescent="0.3">
      <c r="A762" s="5"/>
    </row>
    <row r="763" spans="1:1" ht="15.75" customHeight="1" x14ac:dyDescent="0.3">
      <c r="A763" s="5"/>
    </row>
    <row r="764" spans="1:1" ht="15.75" customHeight="1" x14ac:dyDescent="0.3">
      <c r="A764" s="5"/>
    </row>
    <row r="765" spans="1:1" ht="15.75" customHeight="1" x14ac:dyDescent="0.3">
      <c r="A765" s="5"/>
    </row>
    <row r="766" spans="1:1" ht="15.75" customHeight="1" x14ac:dyDescent="0.3">
      <c r="A766" s="5"/>
    </row>
    <row r="767" spans="1:1" ht="15.75" customHeight="1" x14ac:dyDescent="0.3">
      <c r="A767" s="5"/>
    </row>
    <row r="768" spans="1:1" ht="15.75" customHeight="1" x14ac:dyDescent="0.3">
      <c r="A768" s="5"/>
    </row>
    <row r="769" spans="1:1" ht="15.75" customHeight="1" x14ac:dyDescent="0.3">
      <c r="A769" s="5"/>
    </row>
    <row r="770" spans="1:1" ht="15.75" customHeight="1" x14ac:dyDescent="0.3">
      <c r="A770" s="5"/>
    </row>
    <row r="771" spans="1:1" ht="15.75" customHeight="1" x14ac:dyDescent="0.3">
      <c r="A771" s="5"/>
    </row>
    <row r="772" spans="1:1" ht="15.75" customHeight="1" x14ac:dyDescent="0.3">
      <c r="A772" s="5"/>
    </row>
    <row r="773" spans="1:1" ht="15.75" customHeight="1" x14ac:dyDescent="0.3">
      <c r="A773" s="5"/>
    </row>
    <row r="774" spans="1:1" ht="15.75" customHeight="1" x14ac:dyDescent="0.3">
      <c r="A774" s="5"/>
    </row>
    <row r="775" spans="1:1" ht="15.75" customHeight="1" x14ac:dyDescent="0.3">
      <c r="A775" s="5"/>
    </row>
    <row r="776" spans="1:1" ht="15.75" customHeight="1" x14ac:dyDescent="0.3">
      <c r="A776" s="5"/>
    </row>
    <row r="777" spans="1:1" ht="15.75" customHeight="1" x14ac:dyDescent="0.3">
      <c r="A777" s="5"/>
    </row>
    <row r="778" spans="1:1" ht="15.75" customHeight="1" x14ac:dyDescent="0.3">
      <c r="A778" s="5"/>
    </row>
    <row r="779" spans="1:1" ht="15.75" customHeight="1" x14ac:dyDescent="0.3">
      <c r="A779" s="5"/>
    </row>
    <row r="780" spans="1:1" ht="15.75" customHeight="1" x14ac:dyDescent="0.3">
      <c r="A780" s="5"/>
    </row>
    <row r="781" spans="1:1" ht="15.75" customHeight="1" x14ac:dyDescent="0.3">
      <c r="A781" s="5"/>
    </row>
    <row r="782" spans="1:1" ht="15.75" customHeight="1" x14ac:dyDescent="0.3">
      <c r="A782" s="5"/>
    </row>
    <row r="783" spans="1:1" ht="15.75" customHeight="1" x14ac:dyDescent="0.3">
      <c r="A783" s="5"/>
    </row>
    <row r="784" spans="1:1" ht="15.75" customHeight="1" x14ac:dyDescent="0.3">
      <c r="A784" s="5"/>
    </row>
    <row r="785" spans="1:1" ht="15.75" customHeight="1" x14ac:dyDescent="0.3">
      <c r="A785" s="5"/>
    </row>
    <row r="786" spans="1:1" ht="15.75" customHeight="1" x14ac:dyDescent="0.3">
      <c r="A786" s="5"/>
    </row>
    <row r="787" spans="1:1" ht="15.75" customHeight="1" x14ac:dyDescent="0.3">
      <c r="A787" s="5"/>
    </row>
    <row r="788" spans="1:1" ht="15.75" customHeight="1" x14ac:dyDescent="0.3">
      <c r="A788" s="5"/>
    </row>
    <row r="789" spans="1:1" ht="15.75" customHeight="1" x14ac:dyDescent="0.3">
      <c r="A789" s="5"/>
    </row>
    <row r="790" spans="1:1" ht="15.75" customHeight="1" x14ac:dyDescent="0.3">
      <c r="A790" s="5"/>
    </row>
    <row r="791" spans="1:1" ht="15.75" customHeight="1" x14ac:dyDescent="0.3">
      <c r="A791" s="5"/>
    </row>
    <row r="792" spans="1:1" ht="15.75" customHeight="1" x14ac:dyDescent="0.3">
      <c r="A792" s="5"/>
    </row>
    <row r="793" spans="1:1" ht="15.75" customHeight="1" x14ac:dyDescent="0.3">
      <c r="A793" s="5"/>
    </row>
    <row r="794" spans="1:1" ht="15.75" customHeight="1" x14ac:dyDescent="0.3">
      <c r="A794" s="5"/>
    </row>
    <row r="795" spans="1:1" ht="15.75" customHeight="1" x14ac:dyDescent="0.3">
      <c r="A795" s="5"/>
    </row>
    <row r="796" spans="1:1" ht="15.75" customHeight="1" x14ac:dyDescent="0.3">
      <c r="A796" s="5"/>
    </row>
    <row r="797" spans="1:1" ht="15.75" customHeight="1" x14ac:dyDescent="0.3">
      <c r="A797" s="5"/>
    </row>
    <row r="798" spans="1:1" ht="15.75" customHeight="1" x14ac:dyDescent="0.3">
      <c r="A798" s="5"/>
    </row>
    <row r="799" spans="1:1" ht="15.75" customHeight="1" x14ac:dyDescent="0.3">
      <c r="A799" s="5"/>
    </row>
    <row r="800" spans="1:1" ht="15.75" customHeight="1" x14ac:dyDescent="0.3">
      <c r="A800" s="5"/>
    </row>
    <row r="801" spans="1:1" ht="15.75" customHeight="1" x14ac:dyDescent="0.3">
      <c r="A801" s="5"/>
    </row>
    <row r="802" spans="1:1" ht="15.75" customHeight="1" x14ac:dyDescent="0.3">
      <c r="A802" s="5"/>
    </row>
    <row r="803" spans="1:1" ht="15.75" customHeight="1" x14ac:dyDescent="0.3">
      <c r="A803" s="5"/>
    </row>
    <row r="804" spans="1:1" ht="15.75" customHeight="1" x14ac:dyDescent="0.3">
      <c r="A804" s="5"/>
    </row>
    <row r="805" spans="1:1" ht="15.75" customHeight="1" x14ac:dyDescent="0.3">
      <c r="A805" s="5"/>
    </row>
    <row r="806" spans="1:1" ht="15.75" customHeight="1" x14ac:dyDescent="0.3">
      <c r="A806" s="5"/>
    </row>
    <row r="807" spans="1:1" ht="15.75" customHeight="1" x14ac:dyDescent="0.3">
      <c r="A807" s="5"/>
    </row>
    <row r="808" spans="1:1" ht="15.75" customHeight="1" x14ac:dyDescent="0.3">
      <c r="A808" s="5"/>
    </row>
    <row r="809" spans="1:1" ht="15.75" customHeight="1" x14ac:dyDescent="0.3">
      <c r="A809" s="5"/>
    </row>
    <row r="810" spans="1:1" ht="15.75" customHeight="1" x14ac:dyDescent="0.3">
      <c r="A810" s="5"/>
    </row>
    <row r="811" spans="1:1" ht="15.75" customHeight="1" x14ac:dyDescent="0.3">
      <c r="A811" s="5"/>
    </row>
    <row r="812" spans="1:1" ht="15.75" customHeight="1" x14ac:dyDescent="0.3">
      <c r="A812" s="5"/>
    </row>
    <row r="813" spans="1:1" ht="15.75" customHeight="1" x14ac:dyDescent="0.3">
      <c r="A813" s="5"/>
    </row>
    <row r="814" spans="1:1" ht="15.75" customHeight="1" x14ac:dyDescent="0.3">
      <c r="A814" s="5"/>
    </row>
    <row r="815" spans="1:1" ht="15.75" customHeight="1" x14ac:dyDescent="0.3">
      <c r="A815" s="5"/>
    </row>
    <row r="816" spans="1:1" ht="15.75" customHeight="1" x14ac:dyDescent="0.3">
      <c r="A816" s="5"/>
    </row>
    <row r="817" spans="1:1" ht="15.75" customHeight="1" x14ac:dyDescent="0.3">
      <c r="A817" s="5"/>
    </row>
    <row r="818" spans="1:1" ht="15.75" customHeight="1" x14ac:dyDescent="0.3">
      <c r="A818" s="5"/>
    </row>
    <row r="819" spans="1:1" ht="15.75" customHeight="1" x14ac:dyDescent="0.3">
      <c r="A819" s="5"/>
    </row>
    <row r="820" spans="1:1" ht="15.75" customHeight="1" x14ac:dyDescent="0.3">
      <c r="A820" s="5"/>
    </row>
    <row r="821" spans="1:1" ht="15.75" customHeight="1" x14ac:dyDescent="0.3">
      <c r="A821" s="5"/>
    </row>
    <row r="822" spans="1:1" ht="15.75" customHeight="1" x14ac:dyDescent="0.3">
      <c r="A822" s="5"/>
    </row>
    <row r="823" spans="1:1" ht="15.75" customHeight="1" x14ac:dyDescent="0.3">
      <c r="A823" s="5"/>
    </row>
    <row r="824" spans="1:1" ht="15.75" customHeight="1" x14ac:dyDescent="0.3">
      <c r="A824" s="5"/>
    </row>
    <row r="825" spans="1:1" ht="15.75" customHeight="1" x14ac:dyDescent="0.3">
      <c r="A825" s="5"/>
    </row>
    <row r="826" spans="1:1" ht="15.75" customHeight="1" x14ac:dyDescent="0.3">
      <c r="A826" s="5"/>
    </row>
    <row r="827" spans="1:1" ht="15.75" customHeight="1" x14ac:dyDescent="0.3">
      <c r="A827" s="5"/>
    </row>
    <row r="828" spans="1:1" ht="15.75" customHeight="1" x14ac:dyDescent="0.3">
      <c r="A828" s="5"/>
    </row>
    <row r="829" spans="1:1" ht="15.75" customHeight="1" x14ac:dyDescent="0.3">
      <c r="A829" s="5"/>
    </row>
    <row r="830" spans="1:1" ht="15.75" customHeight="1" x14ac:dyDescent="0.3">
      <c r="A830" s="5"/>
    </row>
    <row r="831" spans="1:1" ht="15.75" customHeight="1" x14ac:dyDescent="0.3">
      <c r="A831" s="5"/>
    </row>
    <row r="832" spans="1:1" ht="15.75" customHeight="1" x14ac:dyDescent="0.3">
      <c r="A832" s="5"/>
    </row>
    <row r="833" spans="1:1" ht="15.75" customHeight="1" x14ac:dyDescent="0.3">
      <c r="A833" s="5"/>
    </row>
    <row r="834" spans="1:1" ht="15.75" customHeight="1" x14ac:dyDescent="0.3">
      <c r="A834" s="5"/>
    </row>
    <row r="835" spans="1:1" ht="15.75" customHeight="1" x14ac:dyDescent="0.3">
      <c r="A835" s="5"/>
    </row>
    <row r="836" spans="1:1" ht="15.75" customHeight="1" x14ac:dyDescent="0.3">
      <c r="A836" s="5"/>
    </row>
    <row r="837" spans="1:1" ht="15.75" customHeight="1" x14ac:dyDescent="0.3">
      <c r="A837" s="5"/>
    </row>
    <row r="838" spans="1:1" ht="15.75" customHeight="1" x14ac:dyDescent="0.3">
      <c r="A838" s="5"/>
    </row>
    <row r="839" spans="1:1" ht="15.75" customHeight="1" x14ac:dyDescent="0.3">
      <c r="A839" s="5"/>
    </row>
    <row r="840" spans="1:1" ht="15.75" customHeight="1" x14ac:dyDescent="0.3">
      <c r="A840" s="5"/>
    </row>
    <row r="841" spans="1:1" ht="15.75" customHeight="1" x14ac:dyDescent="0.3">
      <c r="A841" s="5"/>
    </row>
    <row r="842" spans="1:1" ht="15.75" customHeight="1" x14ac:dyDescent="0.3">
      <c r="A842" s="5"/>
    </row>
    <row r="843" spans="1:1" ht="15.75" customHeight="1" x14ac:dyDescent="0.3">
      <c r="A843" s="5"/>
    </row>
    <row r="844" spans="1:1" ht="15.75" customHeight="1" x14ac:dyDescent="0.3">
      <c r="A844" s="5"/>
    </row>
    <row r="845" spans="1:1" ht="15.75" customHeight="1" x14ac:dyDescent="0.3">
      <c r="A845" s="5"/>
    </row>
    <row r="846" spans="1:1" ht="15.75" customHeight="1" x14ac:dyDescent="0.3">
      <c r="A846" s="5"/>
    </row>
    <row r="847" spans="1:1" ht="15.75" customHeight="1" x14ac:dyDescent="0.3">
      <c r="A847" s="5"/>
    </row>
    <row r="848" spans="1:1" ht="15.75" customHeight="1" x14ac:dyDescent="0.3">
      <c r="A848" s="5"/>
    </row>
    <row r="849" spans="1:1" ht="15.75" customHeight="1" x14ac:dyDescent="0.3">
      <c r="A849" s="5"/>
    </row>
    <row r="850" spans="1:1" ht="15.75" customHeight="1" x14ac:dyDescent="0.3">
      <c r="A850" s="5"/>
    </row>
    <row r="851" spans="1:1" ht="15.75" customHeight="1" x14ac:dyDescent="0.3">
      <c r="A851" s="5"/>
    </row>
    <row r="852" spans="1:1" ht="15.75" customHeight="1" x14ac:dyDescent="0.3">
      <c r="A852" s="5"/>
    </row>
    <row r="853" spans="1:1" ht="15.75" customHeight="1" x14ac:dyDescent="0.3">
      <c r="A853" s="5"/>
    </row>
    <row r="854" spans="1:1" ht="15.75" customHeight="1" x14ac:dyDescent="0.3">
      <c r="A854" s="5"/>
    </row>
    <row r="855" spans="1:1" ht="15.75" customHeight="1" x14ac:dyDescent="0.3">
      <c r="A855" s="5"/>
    </row>
    <row r="856" spans="1:1" ht="15.75" customHeight="1" x14ac:dyDescent="0.3">
      <c r="A856" s="5"/>
    </row>
    <row r="857" spans="1:1" ht="15.75" customHeight="1" x14ac:dyDescent="0.3">
      <c r="A857" s="5"/>
    </row>
    <row r="858" spans="1:1" ht="15.75" customHeight="1" x14ac:dyDescent="0.3">
      <c r="A858" s="5"/>
    </row>
    <row r="859" spans="1:1" ht="15.75" customHeight="1" x14ac:dyDescent="0.3">
      <c r="A859" s="5"/>
    </row>
    <row r="860" spans="1:1" ht="15.75" customHeight="1" x14ac:dyDescent="0.3">
      <c r="A860" s="5"/>
    </row>
    <row r="861" spans="1:1" ht="15.75" customHeight="1" x14ac:dyDescent="0.3">
      <c r="A861" s="5"/>
    </row>
    <row r="862" spans="1:1" ht="15.75" customHeight="1" x14ac:dyDescent="0.3">
      <c r="A862" s="5"/>
    </row>
    <row r="863" spans="1:1" ht="15.75" customHeight="1" x14ac:dyDescent="0.3">
      <c r="A863" s="5"/>
    </row>
    <row r="864" spans="1:1" ht="15.75" customHeight="1" x14ac:dyDescent="0.3">
      <c r="A864" s="5"/>
    </row>
    <row r="865" spans="1:1" ht="15.75" customHeight="1" x14ac:dyDescent="0.3">
      <c r="A865" s="5"/>
    </row>
    <row r="866" spans="1:1" ht="15.75" customHeight="1" x14ac:dyDescent="0.3">
      <c r="A866" s="5"/>
    </row>
    <row r="867" spans="1:1" ht="15.75" customHeight="1" x14ac:dyDescent="0.3">
      <c r="A867" s="5"/>
    </row>
    <row r="868" spans="1:1" ht="15.75" customHeight="1" x14ac:dyDescent="0.3">
      <c r="A868" s="5"/>
    </row>
    <row r="869" spans="1:1" ht="15.75" customHeight="1" x14ac:dyDescent="0.3">
      <c r="A869" s="5"/>
    </row>
    <row r="870" spans="1:1" ht="15.75" customHeight="1" x14ac:dyDescent="0.3">
      <c r="A870" s="5"/>
    </row>
    <row r="871" spans="1:1" ht="15.75" customHeight="1" x14ac:dyDescent="0.3">
      <c r="A871" s="5"/>
    </row>
    <row r="872" spans="1:1" ht="15.75" customHeight="1" x14ac:dyDescent="0.3">
      <c r="A872" s="5"/>
    </row>
    <row r="873" spans="1:1" ht="15.75" customHeight="1" x14ac:dyDescent="0.3">
      <c r="A873" s="5"/>
    </row>
    <row r="874" spans="1:1" ht="15.75" customHeight="1" x14ac:dyDescent="0.3">
      <c r="A874" s="5"/>
    </row>
    <row r="875" spans="1:1" ht="15.75" customHeight="1" x14ac:dyDescent="0.3">
      <c r="A875" s="5"/>
    </row>
    <row r="876" spans="1:1" ht="15.75" customHeight="1" x14ac:dyDescent="0.3">
      <c r="A876" s="5"/>
    </row>
    <row r="877" spans="1:1" ht="15.75" customHeight="1" x14ac:dyDescent="0.3">
      <c r="A877" s="5"/>
    </row>
    <row r="878" spans="1:1" ht="15.75" customHeight="1" x14ac:dyDescent="0.3">
      <c r="A878" s="5"/>
    </row>
    <row r="879" spans="1:1" ht="15.75" customHeight="1" x14ac:dyDescent="0.3">
      <c r="A879" s="5"/>
    </row>
    <row r="880" spans="1:1" ht="15.75" customHeight="1" x14ac:dyDescent="0.3">
      <c r="A880" s="5"/>
    </row>
    <row r="881" spans="1:1" ht="15.75" customHeight="1" x14ac:dyDescent="0.3">
      <c r="A881" s="5"/>
    </row>
    <row r="882" spans="1:1" ht="15.75" customHeight="1" x14ac:dyDescent="0.3">
      <c r="A882" s="5"/>
    </row>
    <row r="883" spans="1:1" ht="15.75" customHeight="1" x14ac:dyDescent="0.3">
      <c r="A883" s="5"/>
    </row>
    <row r="884" spans="1:1" ht="15.75" customHeight="1" x14ac:dyDescent="0.3">
      <c r="A884" s="5"/>
    </row>
    <row r="885" spans="1:1" ht="15.75" customHeight="1" x14ac:dyDescent="0.3">
      <c r="A885" s="5"/>
    </row>
    <row r="886" spans="1:1" ht="15.75" customHeight="1" x14ac:dyDescent="0.3">
      <c r="A886" s="5"/>
    </row>
    <row r="887" spans="1:1" ht="15.75" customHeight="1" x14ac:dyDescent="0.3">
      <c r="A887" s="5"/>
    </row>
    <row r="888" spans="1:1" ht="15.75" customHeight="1" x14ac:dyDescent="0.3">
      <c r="A888" s="5"/>
    </row>
    <row r="889" spans="1:1" ht="15.75" customHeight="1" x14ac:dyDescent="0.3">
      <c r="A889" s="5"/>
    </row>
    <row r="890" spans="1:1" ht="15.75" customHeight="1" x14ac:dyDescent="0.3">
      <c r="A890" s="5"/>
    </row>
    <row r="891" spans="1:1" ht="15.75" customHeight="1" x14ac:dyDescent="0.3">
      <c r="A891" s="5"/>
    </row>
    <row r="892" spans="1:1" ht="15.75" customHeight="1" x14ac:dyDescent="0.3">
      <c r="A892" s="5"/>
    </row>
    <row r="893" spans="1:1" ht="15.75" customHeight="1" x14ac:dyDescent="0.3">
      <c r="A893" s="5"/>
    </row>
    <row r="894" spans="1:1" ht="15.75" customHeight="1" x14ac:dyDescent="0.3">
      <c r="A894" s="5"/>
    </row>
    <row r="895" spans="1:1" ht="15.75" customHeight="1" x14ac:dyDescent="0.3">
      <c r="A895" s="5"/>
    </row>
    <row r="896" spans="1:1" ht="15.75" customHeight="1" x14ac:dyDescent="0.3">
      <c r="A896" s="5"/>
    </row>
    <row r="897" spans="1:1" ht="15.75" customHeight="1" x14ac:dyDescent="0.3">
      <c r="A897" s="5"/>
    </row>
    <row r="898" spans="1:1" ht="15.75" customHeight="1" x14ac:dyDescent="0.3">
      <c r="A898" s="5"/>
    </row>
    <row r="899" spans="1:1" ht="15.75" customHeight="1" x14ac:dyDescent="0.3">
      <c r="A899" s="5"/>
    </row>
    <row r="900" spans="1:1" ht="15.75" customHeight="1" x14ac:dyDescent="0.3">
      <c r="A900" s="5"/>
    </row>
    <row r="901" spans="1:1" ht="15.75" customHeight="1" x14ac:dyDescent="0.3">
      <c r="A901" s="5"/>
    </row>
    <row r="902" spans="1:1" ht="15.75" customHeight="1" x14ac:dyDescent="0.3">
      <c r="A902" s="5"/>
    </row>
    <row r="903" spans="1:1" ht="15.75" customHeight="1" x14ac:dyDescent="0.3">
      <c r="A903" s="5"/>
    </row>
    <row r="904" spans="1:1" ht="15.75" customHeight="1" x14ac:dyDescent="0.3">
      <c r="A904" s="5"/>
    </row>
    <row r="905" spans="1:1" ht="15.75" customHeight="1" x14ac:dyDescent="0.3">
      <c r="A905" s="5"/>
    </row>
    <row r="906" spans="1:1" ht="15.75" customHeight="1" x14ac:dyDescent="0.3">
      <c r="A906" s="5"/>
    </row>
    <row r="907" spans="1:1" ht="15.75" customHeight="1" x14ac:dyDescent="0.3">
      <c r="A907" s="5"/>
    </row>
    <row r="908" spans="1:1" ht="15.75" customHeight="1" x14ac:dyDescent="0.3">
      <c r="A908" s="5"/>
    </row>
    <row r="909" spans="1:1" ht="15.75" customHeight="1" x14ac:dyDescent="0.3">
      <c r="A909" s="5"/>
    </row>
    <row r="910" spans="1:1" ht="15.75" customHeight="1" x14ac:dyDescent="0.3">
      <c r="A910" s="5"/>
    </row>
    <row r="911" spans="1:1" ht="15.75" customHeight="1" x14ac:dyDescent="0.3">
      <c r="A911" s="5"/>
    </row>
    <row r="912" spans="1:1" ht="15.75" customHeight="1" x14ac:dyDescent="0.3">
      <c r="A912" s="5"/>
    </row>
    <row r="913" spans="1:1" ht="15.75" customHeight="1" x14ac:dyDescent="0.3">
      <c r="A913" s="5"/>
    </row>
    <row r="914" spans="1:1" ht="15.75" customHeight="1" x14ac:dyDescent="0.3">
      <c r="A914" s="5"/>
    </row>
    <row r="915" spans="1:1" ht="15.75" customHeight="1" x14ac:dyDescent="0.3">
      <c r="A915" s="5"/>
    </row>
    <row r="916" spans="1:1" ht="15.75" customHeight="1" x14ac:dyDescent="0.3">
      <c r="A916" s="5"/>
    </row>
    <row r="917" spans="1:1" ht="15.75" customHeight="1" x14ac:dyDescent="0.3">
      <c r="A917" s="5"/>
    </row>
    <row r="918" spans="1:1" ht="15.75" customHeight="1" x14ac:dyDescent="0.3">
      <c r="A918" s="5"/>
    </row>
    <row r="919" spans="1:1" ht="15.75" customHeight="1" x14ac:dyDescent="0.3">
      <c r="A919" s="5"/>
    </row>
    <row r="920" spans="1:1" ht="15.75" customHeight="1" x14ac:dyDescent="0.3">
      <c r="A920" s="5"/>
    </row>
    <row r="921" spans="1:1" ht="15.75" customHeight="1" x14ac:dyDescent="0.3">
      <c r="A921" s="5"/>
    </row>
    <row r="922" spans="1:1" ht="15.75" customHeight="1" x14ac:dyDescent="0.3">
      <c r="A922" s="5"/>
    </row>
    <row r="923" spans="1:1" ht="15.75" customHeight="1" x14ac:dyDescent="0.3">
      <c r="A923" s="5"/>
    </row>
    <row r="924" spans="1:1" ht="15.75" customHeight="1" x14ac:dyDescent="0.3">
      <c r="A924" s="5"/>
    </row>
    <row r="925" spans="1:1" ht="15.75" customHeight="1" x14ac:dyDescent="0.3">
      <c r="A925" s="5"/>
    </row>
    <row r="926" spans="1:1" ht="15.75" customHeight="1" x14ac:dyDescent="0.3">
      <c r="A926" s="5"/>
    </row>
    <row r="927" spans="1:1" ht="15.75" customHeight="1" x14ac:dyDescent="0.3">
      <c r="A927" s="5"/>
    </row>
    <row r="928" spans="1:1" ht="15.75" customHeight="1" x14ac:dyDescent="0.3">
      <c r="A928" s="5"/>
    </row>
    <row r="929" spans="1:1" ht="15.75" customHeight="1" x14ac:dyDescent="0.3">
      <c r="A929" s="5"/>
    </row>
    <row r="930" spans="1:1" ht="15.75" customHeight="1" x14ac:dyDescent="0.3">
      <c r="A930" s="5"/>
    </row>
    <row r="931" spans="1:1" ht="15.75" customHeight="1" x14ac:dyDescent="0.3">
      <c r="A931" s="5"/>
    </row>
    <row r="932" spans="1:1" ht="15.75" customHeight="1" x14ac:dyDescent="0.3">
      <c r="A932" s="5"/>
    </row>
    <row r="933" spans="1:1" ht="15.75" customHeight="1" x14ac:dyDescent="0.3">
      <c r="A933" s="5"/>
    </row>
    <row r="934" spans="1:1" ht="15.75" customHeight="1" x14ac:dyDescent="0.3">
      <c r="A934" s="5"/>
    </row>
    <row r="935" spans="1:1" ht="15.75" customHeight="1" x14ac:dyDescent="0.3">
      <c r="A935" s="5"/>
    </row>
    <row r="936" spans="1:1" ht="15.75" customHeight="1" x14ac:dyDescent="0.3">
      <c r="A936" s="5"/>
    </row>
    <row r="937" spans="1:1" ht="15.75" customHeight="1" x14ac:dyDescent="0.3">
      <c r="A937" s="5"/>
    </row>
    <row r="938" spans="1:1" ht="15.75" customHeight="1" x14ac:dyDescent="0.3">
      <c r="A938" s="5"/>
    </row>
    <row r="939" spans="1:1" ht="15.75" customHeight="1" x14ac:dyDescent="0.3">
      <c r="A939" s="5"/>
    </row>
    <row r="940" spans="1:1" ht="15.75" customHeight="1" x14ac:dyDescent="0.3">
      <c r="A940" s="5"/>
    </row>
    <row r="941" spans="1:1" ht="15.75" customHeight="1" x14ac:dyDescent="0.3">
      <c r="A941" s="5"/>
    </row>
    <row r="942" spans="1:1" ht="15.75" customHeight="1" x14ac:dyDescent="0.3">
      <c r="A942" s="5"/>
    </row>
    <row r="943" spans="1:1" ht="15.75" customHeight="1" x14ac:dyDescent="0.3">
      <c r="A943" s="5"/>
    </row>
    <row r="944" spans="1:1" ht="15.75" customHeight="1" x14ac:dyDescent="0.3">
      <c r="A944" s="5"/>
    </row>
    <row r="945" spans="1:1" ht="15.75" customHeight="1" x14ac:dyDescent="0.3">
      <c r="A945" s="5"/>
    </row>
    <row r="946" spans="1:1" ht="15.75" customHeight="1" x14ac:dyDescent="0.3">
      <c r="A946" s="5"/>
    </row>
    <row r="947" spans="1:1" ht="15.75" customHeight="1" x14ac:dyDescent="0.3">
      <c r="A947" s="5"/>
    </row>
    <row r="948" spans="1:1" ht="15.75" customHeight="1" x14ac:dyDescent="0.3">
      <c r="A948" s="5"/>
    </row>
    <row r="949" spans="1:1" ht="15.75" customHeight="1" x14ac:dyDescent="0.3">
      <c r="A949" s="5"/>
    </row>
    <row r="950" spans="1:1" ht="15.75" customHeight="1" x14ac:dyDescent="0.3">
      <c r="A950" s="5"/>
    </row>
    <row r="951" spans="1:1" ht="15.75" customHeight="1" x14ac:dyDescent="0.3">
      <c r="A951" s="5"/>
    </row>
    <row r="952" spans="1:1" ht="15.75" customHeight="1" x14ac:dyDescent="0.3">
      <c r="A952" s="5"/>
    </row>
    <row r="953" spans="1:1" ht="15.75" customHeight="1" x14ac:dyDescent="0.3">
      <c r="A953" s="5"/>
    </row>
    <row r="954" spans="1:1" ht="15.75" customHeight="1" x14ac:dyDescent="0.3">
      <c r="A954" s="5"/>
    </row>
    <row r="955" spans="1:1" ht="15.75" customHeight="1" x14ac:dyDescent="0.3">
      <c r="A955" s="5"/>
    </row>
    <row r="956" spans="1:1" ht="15.75" customHeight="1" x14ac:dyDescent="0.3">
      <c r="A956" s="5"/>
    </row>
    <row r="957" spans="1:1" ht="15.75" customHeight="1" x14ac:dyDescent="0.3">
      <c r="A957" s="5"/>
    </row>
    <row r="958" spans="1:1" ht="15.75" customHeight="1" x14ac:dyDescent="0.3">
      <c r="A958" s="5"/>
    </row>
    <row r="959" spans="1:1" ht="15.75" customHeight="1" x14ac:dyDescent="0.3">
      <c r="A959" s="5"/>
    </row>
    <row r="960" spans="1:1" ht="15.75" customHeight="1" x14ac:dyDescent="0.3">
      <c r="A960" s="5"/>
    </row>
    <row r="961" spans="1:1" ht="15.75" customHeight="1" x14ac:dyDescent="0.3">
      <c r="A961" s="5"/>
    </row>
    <row r="962" spans="1:1" ht="15.75" customHeight="1" x14ac:dyDescent="0.3">
      <c r="A962" s="5"/>
    </row>
    <row r="963" spans="1:1" ht="15.75" customHeight="1" x14ac:dyDescent="0.3">
      <c r="A963" s="5"/>
    </row>
    <row r="964" spans="1:1" ht="13" x14ac:dyDescent="0.3">
      <c r="A964" s="5"/>
    </row>
    <row r="965" spans="1:1" ht="13" x14ac:dyDescent="0.3">
      <c r="A965" s="5"/>
    </row>
    <row r="966" spans="1:1" ht="13" x14ac:dyDescent="0.3">
      <c r="A966" s="5"/>
    </row>
    <row r="967" spans="1:1" ht="13" x14ac:dyDescent="0.3">
      <c r="A967" s="5"/>
    </row>
    <row r="968" spans="1:1" ht="13" x14ac:dyDescent="0.3">
      <c r="A968" s="5"/>
    </row>
    <row r="969" spans="1:1" ht="13" x14ac:dyDescent="0.3">
      <c r="A969" s="5"/>
    </row>
    <row r="970" spans="1:1" ht="13" x14ac:dyDescent="0.3">
      <c r="A970" s="5"/>
    </row>
    <row r="971" spans="1:1" ht="13" x14ac:dyDescent="0.3">
      <c r="A971" s="5"/>
    </row>
    <row r="972" spans="1:1" ht="13" x14ac:dyDescent="0.3">
      <c r="A972" s="5"/>
    </row>
    <row r="973" spans="1:1" ht="13" x14ac:dyDescent="0.3">
      <c r="A973" s="5"/>
    </row>
    <row r="974" spans="1:1" ht="13" x14ac:dyDescent="0.3">
      <c r="A974" s="5"/>
    </row>
    <row r="975" spans="1:1" ht="13" x14ac:dyDescent="0.3">
      <c r="A975" s="5"/>
    </row>
    <row r="976" spans="1:1" ht="13" x14ac:dyDescent="0.3">
      <c r="A976" s="5"/>
    </row>
    <row r="977" spans="1:1" ht="13" x14ac:dyDescent="0.3">
      <c r="A977" s="5"/>
    </row>
    <row r="978" spans="1:1" ht="13" x14ac:dyDescent="0.3">
      <c r="A978" s="5"/>
    </row>
    <row r="979" spans="1:1" ht="13" x14ac:dyDescent="0.3">
      <c r="A979" s="5"/>
    </row>
    <row r="980" spans="1:1" ht="13" x14ac:dyDescent="0.3">
      <c r="A980" s="5"/>
    </row>
    <row r="981" spans="1:1" ht="13" x14ac:dyDescent="0.3">
      <c r="A981" s="5"/>
    </row>
    <row r="982" spans="1:1" ht="13" x14ac:dyDescent="0.3">
      <c r="A982" s="5"/>
    </row>
    <row r="983" spans="1:1" ht="13" x14ac:dyDescent="0.3">
      <c r="A983" s="5"/>
    </row>
    <row r="984" spans="1:1" ht="13" x14ac:dyDescent="0.3">
      <c r="A984" s="5"/>
    </row>
    <row r="985" spans="1:1" ht="13" x14ac:dyDescent="0.3">
      <c r="A985" s="5"/>
    </row>
    <row r="986" spans="1:1" ht="13" x14ac:dyDescent="0.3">
      <c r="A986" s="5"/>
    </row>
    <row r="987" spans="1:1" ht="13" x14ac:dyDescent="0.3">
      <c r="A987" s="5"/>
    </row>
    <row r="988" spans="1:1" ht="13" x14ac:dyDescent="0.3">
      <c r="A988" s="5"/>
    </row>
    <row r="989" spans="1:1" ht="13" x14ac:dyDescent="0.3">
      <c r="A989" s="5"/>
    </row>
    <row r="990" spans="1:1" ht="13" x14ac:dyDescent="0.3">
      <c r="A990" s="5"/>
    </row>
    <row r="991" spans="1:1" ht="13" x14ac:dyDescent="0.3">
      <c r="A991" s="5"/>
    </row>
    <row r="992" spans="1:1" ht="13" x14ac:dyDescent="0.3">
      <c r="A992" s="5"/>
    </row>
    <row r="993" spans="1:1" ht="13" x14ac:dyDescent="0.3">
      <c r="A993" s="5"/>
    </row>
    <row r="994" spans="1:1" ht="13" x14ac:dyDescent="0.3">
      <c r="A994" s="5"/>
    </row>
    <row r="995" spans="1:1" ht="13" x14ac:dyDescent="0.3">
      <c r="A995" s="5"/>
    </row>
    <row r="996" spans="1:1" ht="13" x14ac:dyDescent="0.3">
      <c r="A996" s="5"/>
    </row>
    <row r="997" spans="1:1" ht="13" x14ac:dyDescent="0.3">
      <c r="A997" s="5"/>
    </row>
    <row r="998" spans="1:1" ht="13" x14ac:dyDescent="0.3">
      <c r="A998" s="5"/>
    </row>
    <row r="999" spans="1:1" ht="13" x14ac:dyDescent="0.3">
      <c r="A999" s="5"/>
    </row>
    <row r="1000" spans="1:1" ht="13" x14ac:dyDescent="0.3">
      <c r="A1000" s="5"/>
    </row>
  </sheetData>
  <mergeCells count="4">
    <mergeCell ref="B4:M4"/>
    <mergeCell ref="B13:M13"/>
    <mergeCell ref="B22:M22"/>
    <mergeCell ref="B31:M31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000"/>
  <sheetViews>
    <sheetView showGridLines="0" workbookViewId="0"/>
  </sheetViews>
  <sheetFormatPr baseColWidth="10" defaultColWidth="12.6328125" defaultRowHeight="15" customHeight="1" x14ac:dyDescent="0.25"/>
  <cols>
    <col min="1" max="1" width="24" customWidth="1"/>
    <col min="2" max="14" width="6.90625" customWidth="1"/>
    <col min="15" max="15" width="2" customWidth="1"/>
    <col min="16" max="26" width="44.453125" customWidth="1"/>
  </cols>
  <sheetData>
    <row r="1" spans="1:25" ht="14.5" x14ac:dyDescent="0.25">
      <c r="A1" s="15" t="s">
        <v>24</v>
      </c>
      <c r="B1" s="16" t="s">
        <v>25</v>
      </c>
      <c r="C1" s="16" t="s">
        <v>26</v>
      </c>
      <c r="D1" s="16" t="s">
        <v>27</v>
      </c>
      <c r="E1" s="16" t="s">
        <v>28</v>
      </c>
      <c r="F1" s="16" t="s">
        <v>29</v>
      </c>
      <c r="G1" s="16" t="s">
        <v>30</v>
      </c>
      <c r="H1" s="16" t="s">
        <v>31</v>
      </c>
      <c r="I1" s="16" t="s">
        <v>32</v>
      </c>
      <c r="J1" s="16" t="s">
        <v>33</v>
      </c>
      <c r="K1" s="16" t="s">
        <v>34</v>
      </c>
      <c r="L1" s="16" t="s">
        <v>35</v>
      </c>
      <c r="M1" s="16" t="s">
        <v>36</v>
      </c>
      <c r="N1" s="16" t="s">
        <v>37</v>
      </c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</row>
    <row r="2" spans="1:25" ht="13" x14ac:dyDescent="0.3">
      <c r="A2" s="18" t="s">
        <v>38</v>
      </c>
      <c r="B2" s="19">
        <v>42</v>
      </c>
      <c r="C2" s="19">
        <v>48</v>
      </c>
      <c r="D2" s="19">
        <v>60</v>
      </c>
      <c r="E2" s="19">
        <v>48</v>
      </c>
      <c r="F2" s="19">
        <v>48</v>
      </c>
      <c r="G2" s="19">
        <v>48</v>
      </c>
      <c r="H2" s="19">
        <v>54</v>
      </c>
      <c r="I2" s="19">
        <v>48</v>
      </c>
      <c r="J2" s="19">
        <v>60</v>
      </c>
      <c r="K2" s="19">
        <v>66</v>
      </c>
      <c r="L2" s="19">
        <v>48</v>
      </c>
      <c r="M2" s="19">
        <v>30</v>
      </c>
      <c r="N2" s="20">
        <f t="shared" ref="N2:N8" si="0">SUM(B2:M2)</f>
        <v>600</v>
      </c>
      <c r="O2" s="21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spans="1:25" ht="13" x14ac:dyDescent="0.3">
      <c r="A3" s="18" t="s">
        <v>39</v>
      </c>
      <c r="B3" s="19">
        <v>8</v>
      </c>
      <c r="C3" s="19">
        <v>9</v>
      </c>
      <c r="D3" s="19">
        <v>12</v>
      </c>
      <c r="E3" s="19">
        <v>9</v>
      </c>
      <c r="F3" s="19">
        <v>9</v>
      </c>
      <c r="G3" s="19">
        <v>9</v>
      </c>
      <c r="H3" s="19">
        <v>10</v>
      </c>
      <c r="I3" s="19">
        <v>9</v>
      </c>
      <c r="J3" s="19">
        <v>12</v>
      </c>
      <c r="K3" s="19">
        <v>13</v>
      </c>
      <c r="L3" s="19">
        <v>9</v>
      </c>
      <c r="M3" s="19">
        <v>6</v>
      </c>
      <c r="N3" s="20">
        <f t="shared" si="0"/>
        <v>115</v>
      </c>
      <c r="O3" s="21"/>
      <c r="P3" s="17"/>
      <c r="Q3" s="17"/>
      <c r="R3" s="17"/>
      <c r="S3" s="17"/>
      <c r="T3" s="17"/>
      <c r="U3" s="17"/>
      <c r="V3" s="17"/>
      <c r="W3" s="17"/>
      <c r="X3" s="17"/>
      <c r="Y3" s="17"/>
    </row>
    <row r="4" spans="1:25" ht="13" x14ac:dyDescent="0.3">
      <c r="A4" s="18" t="s">
        <v>40</v>
      </c>
      <c r="B4" s="19">
        <v>8</v>
      </c>
      <c r="C4" s="19">
        <v>9</v>
      </c>
      <c r="D4" s="19">
        <v>12</v>
      </c>
      <c r="E4" s="19">
        <v>9</v>
      </c>
      <c r="F4" s="19">
        <v>9</v>
      </c>
      <c r="G4" s="19">
        <v>9</v>
      </c>
      <c r="H4" s="19">
        <v>10</v>
      </c>
      <c r="I4" s="19">
        <v>9</v>
      </c>
      <c r="J4" s="19">
        <v>12</v>
      </c>
      <c r="K4" s="19">
        <v>13</v>
      </c>
      <c r="L4" s="19">
        <v>9</v>
      </c>
      <c r="M4" s="19">
        <v>6</v>
      </c>
      <c r="N4" s="20">
        <f t="shared" si="0"/>
        <v>115</v>
      </c>
      <c r="O4" s="21"/>
      <c r="P4" s="17"/>
      <c r="Q4" s="17"/>
      <c r="R4" s="17"/>
      <c r="S4" s="17"/>
      <c r="T4" s="17"/>
      <c r="U4" s="17"/>
      <c r="V4" s="17"/>
      <c r="W4" s="17"/>
      <c r="X4" s="17"/>
      <c r="Y4" s="17"/>
    </row>
    <row r="5" spans="1:25" ht="13" x14ac:dyDescent="0.3">
      <c r="A5" s="18" t="s">
        <v>41</v>
      </c>
      <c r="B5" s="19">
        <v>0</v>
      </c>
      <c r="C5" s="19">
        <v>0</v>
      </c>
      <c r="D5" s="19">
        <v>0</v>
      </c>
      <c r="E5" s="19">
        <v>0</v>
      </c>
      <c r="F5" s="19">
        <v>0</v>
      </c>
      <c r="G5" s="19">
        <v>0</v>
      </c>
      <c r="H5" s="19">
        <v>0</v>
      </c>
      <c r="I5" s="19">
        <v>0</v>
      </c>
      <c r="J5" s="19">
        <v>0</v>
      </c>
      <c r="K5" s="19">
        <v>0</v>
      </c>
      <c r="L5" s="19">
        <v>0</v>
      </c>
      <c r="M5" s="19">
        <v>0</v>
      </c>
      <c r="N5" s="20">
        <f t="shared" si="0"/>
        <v>0</v>
      </c>
      <c r="O5" s="21"/>
      <c r="P5" s="17"/>
      <c r="Q5" s="17"/>
      <c r="R5" s="17"/>
      <c r="S5" s="17"/>
      <c r="T5" s="17"/>
      <c r="U5" s="17"/>
      <c r="V5" s="17"/>
      <c r="W5" s="17"/>
      <c r="X5" s="17"/>
      <c r="Y5" s="17"/>
    </row>
    <row r="6" spans="1:25" ht="13" x14ac:dyDescent="0.3">
      <c r="A6" s="18" t="s">
        <v>42</v>
      </c>
      <c r="B6" s="19">
        <v>0</v>
      </c>
      <c r="C6" s="19">
        <v>0</v>
      </c>
      <c r="D6" s="19">
        <v>0</v>
      </c>
      <c r="E6" s="19">
        <v>0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20">
        <f t="shared" si="0"/>
        <v>0</v>
      </c>
      <c r="O6" s="21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spans="1:25" ht="13" x14ac:dyDescent="0.3">
      <c r="A7" s="18"/>
      <c r="B7" s="22">
        <v>0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0</v>
      </c>
      <c r="I7" s="22">
        <v>0</v>
      </c>
      <c r="J7" s="22">
        <v>0</v>
      </c>
      <c r="K7" s="22">
        <v>0</v>
      </c>
      <c r="L7" s="22">
        <v>0</v>
      </c>
      <c r="M7" s="22">
        <v>0</v>
      </c>
      <c r="N7" s="23">
        <f t="shared" si="0"/>
        <v>0</v>
      </c>
      <c r="O7" s="21"/>
      <c r="P7" s="17"/>
      <c r="Q7" s="17"/>
      <c r="R7" s="17"/>
      <c r="S7" s="17"/>
      <c r="T7" s="17"/>
      <c r="U7" s="17"/>
      <c r="V7" s="17"/>
      <c r="W7" s="17"/>
      <c r="X7" s="17"/>
      <c r="Y7" s="17"/>
    </row>
    <row r="8" spans="1:25" ht="12" customHeight="1" x14ac:dyDescent="0.3">
      <c r="A8" s="24" t="s">
        <v>43</v>
      </c>
      <c r="B8" s="20">
        <f t="shared" ref="B8:M8" si="1">SUM(B2:B7)</f>
        <v>58</v>
      </c>
      <c r="C8" s="20">
        <f t="shared" si="1"/>
        <v>66</v>
      </c>
      <c r="D8" s="20">
        <f t="shared" si="1"/>
        <v>84</v>
      </c>
      <c r="E8" s="20">
        <f t="shared" si="1"/>
        <v>66</v>
      </c>
      <c r="F8" s="20">
        <f t="shared" si="1"/>
        <v>66</v>
      </c>
      <c r="G8" s="20">
        <f t="shared" si="1"/>
        <v>66</v>
      </c>
      <c r="H8" s="20">
        <f t="shared" si="1"/>
        <v>74</v>
      </c>
      <c r="I8" s="20">
        <f t="shared" si="1"/>
        <v>66</v>
      </c>
      <c r="J8" s="20">
        <f t="shared" si="1"/>
        <v>84</v>
      </c>
      <c r="K8" s="20">
        <f t="shared" si="1"/>
        <v>92</v>
      </c>
      <c r="L8" s="20">
        <f t="shared" si="1"/>
        <v>66</v>
      </c>
      <c r="M8" s="20">
        <f t="shared" si="1"/>
        <v>42</v>
      </c>
      <c r="N8" s="20">
        <f t="shared" si="0"/>
        <v>830</v>
      </c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</row>
    <row r="9" spans="1:25" ht="12" customHeight="1" x14ac:dyDescent="0.25">
      <c r="A9" s="17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</row>
    <row r="10" spans="1:25" ht="12" customHeight="1" x14ac:dyDescent="0.25">
      <c r="A10" s="26" t="s">
        <v>44</v>
      </c>
      <c r="B10" s="17"/>
      <c r="C10" s="17"/>
      <c r="D10" s="17"/>
      <c r="E10" s="17"/>
      <c r="F10" s="17"/>
      <c r="G10" s="17"/>
      <c r="H10" s="17"/>
      <c r="I10" s="26" t="s">
        <v>45</v>
      </c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</row>
    <row r="11" spans="1:25" ht="12" customHeight="1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</row>
    <row r="12" spans="1:25" ht="12" customHeight="1" x14ac:dyDescent="0.25">
      <c r="A12" s="27" t="s">
        <v>46</v>
      </c>
      <c r="B12" s="28" t="s">
        <v>25</v>
      </c>
      <c r="C12" s="28" t="s">
        <v>26</v>
      </c>
      <c r="D12" s="28" t="s">
        <v>27</v>
      </c>
      <c r="E12" s="28" t="s">
        <v>28</v>
      </c>
      <c r="F12" s="28" t="s">
        <v>29</v>
      </c>
      <c r="G12" s="28" t="s">
        <v>30</v>
      </c>
      <c r="H12" s="28" t="s">
        <v>31</v>
      </c>
      <c r="I12" s="28" t="s">
        <v>32</v>
      </c>
      <c r="J12" s="28" t="s">
        <v>33</v>
      </c>
      <c r="K12" s="28" t="s">
        <v>34</v>
      </c>
      <c r="L12" s="28" t="s">
        <v>35</v>
      </c>
      <c r="M12" s="28" t="s">
        <v>36</v>
      </c>
      <c r="N12" s="28" t="s">
        <v>37</v>
      </c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</row>
    <row r="13" spans="1:25" ht="12" customHeight="1" x14ac:dyDescent="0.3">
      <c r="A13" s="18" t="s">
        <v>38</v>
      </c>
      <c r="B13" s="22">
        <v>14</v>
      </c>
      <c r="C13" s="22">
        <v>16</v>
      </c>
      <c r="D13" s="22">
        <v>20</v>
      </c>
      <c r="E13" s="22">
        <v>16</v>
      </c>
      <c r="F13" s="22">
        <v>16</v>
      </c>
      <c r="G13" s="22">
        <v>16</v>
      </c>
      <c r="H13" s="22">
        <v>18</v>
      </c>
      <c r="I13" s="22">
        <v>16</v>
      </c>
      <c r="J13" s="22">
        <v>20</v>
      </c>
      <c r="K13" s="22">
        <v>22</v>
      </c>
      <c r="L13" s="22">
        <v>16</v>
      </c>
      <c r="M13" s="22">
        <v>10</v>
      </c>
      <c r="N13" s="23">
        <f t="shared" ref="N13:N19" si="2">SUM(B13:M13)</f>
        <v>200</v>
      </c>
      <c r="O13" s="21"/>
      <c r="P13" s="17"/>
      <c r="Q13" s="17"/>
      <c r="R13" s="17"/>
      <c r="S13" s="17"/>
      <c r="T13" s="17"/>
      <c r="U13" s="17"/>
      <c r="V13" s="17"/>
      <c r="W13" s="17"/>
      <c r="X13" s="17"/>
      <c r="Y13" s="17"/>
    </row>
    <row r="14" spans="1:25" ht="12" customHeight="1" x14ac:dyDescent="0.3">
      <c r="A14" s="18" t="s">
        <v>39</v>
      </c>
      <c r="B14" s="22">
        <v>4</v>
      </c>
      <c r="C14" s="22">
        <v>4</v>
      </c>
      <c r="D14" s="22">
        <v>5</v>
      </c>
      <c r="E14" s="22">
        <v>4</v>
      </c>
      <c r="F14" s="22">
        <v>4</v>
      </c>
      <c r="G14" s="22">
        <v>4</v>
      </c>
      <c r="H14" s="22">
        <v>5</v>
      </c>
      <c r="I14" s="22">
        <v>4</v>
      </c>
      <c r="J14" s="22">
        <v>5</v>
      </c>
      <c r="K14" s="22">
        <v>6</v>
      </c>
      <c r="L14" s="22">
        <v>4</v>
      </c>
      <c r="M14" s="22">
        <v>3</v>
      </c>
      <c r="N14" s="23">
        <f t="shared" si="2"/>
        <v>52</v>
      </c>
      <c r="O14" s="21"/>
      <c r="P14" s="17"/>
      <c r="Q14" s="17"/>
      <c r="R14" s="17"/>
      <c r="S14" s="17"/>
      <c r="T14" s="17"/>
      <c r="U14" s="17"/>
      <c r="V14" s="17"/>
      <c r="W14" s="17"/>
      <c r="X14" s="17"/>
      <c r="Y14" s="17"/>
    </row>
    <row r="15" spans="1:25" ht="12" customHeight="1" x14ac:dyDescent="0.3">
      <c r="A15" s="18" t="s">
        <v>40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3">
        <f t="shared" si="2"/>
        <v>0</v>
      </c>
      <c r="O15" s="21"/>
      <c r="P15" s="17"/>
      <c r="Q15" s="17"/>
      <c r="R15" s="17"/>
      <c r="S15" s="17"/>
      <c r="T15" s="17"/>
      <c r="U15" s="17"/>
      <c r="V15" s="17"/>
      <c r="W15" s="17"/>
      <c r="X15" s="17"/>
      <c r="Y15" s="17"/>
    </row>
    <row r="16" spans="1:25" ht="12" customHeight="1" x14ac:dyDescent="0.3">
      <c r="A16" s="18" t="s">
        <v>41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3">
        <f t="shared" si="2"/>
        <v>0</v>
      </c>
      <c r="O16" s="21"/>
      <c r="P16" s="17"/>
      <c r="Q16" s="17"/>
      <c r="R16" s="17"/>
      <c r="S16" s="17"/>
      <c r="T16" s="17"/>
      <c r="U16" s="17"/>
      <c r="V16" s="17"/>
      <c r="W16" s="17"/>
      <c r="X16" s="17"/>
      <c r="Y16" s="17"/>
    </row>
    <row r="17" spans="1:25" ht="12" customHeight="1" x14ac:dyDescent="0.3">
      <c r="A17" s="18" t="s">
        <v>42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3">
        <f t="shared" si="2"/>
        <v>0</v>
      </c>
      <c r="O17" s="21"/>
      <c r="P17" s="17"/>
      <c r="Q17" s="17"/>
      <c r="R17" s="17"/>
      <c r="S17" s="17"/>
      <c r="T17" s="17"/>
      <c r="U17" s="17"/>
      <c r="V17" s="17"/>
      <c r="W17" s="17"/>
      <c r="X17" s="17"/>
      <c r="Y17" s="17"/>
    </row>
    <row r="18" spans="1:25" ht="12" customHeight="1" x14ac:dyDescent="0.3">
      <c r="A18" s="18" t="s">
        <v>47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3">
        <f t="shared" si="2"/>
        <v>0</v>
      </c>
      <c r="O18" s="21"/>
      <c r="P18" s="17"/>
      <c r="Q18" s="17"/>
      <c r="R18" s="17"/>
      <c r="S18" s="17"/>
      <c r="T18" s="17"/>
      <c r="U18" s="17"/>
      <c r="V18" s="17"/>
      <c r="W18" s="17"/>
      <c r="X18" s="17"/>
      <c r="Y18" s="17"/>
    </row>
    <row r="19" spans="1:25" ht="12" customHeight="1" x14ac:dyDescent="0.3">
      <c r="A19" s="24" t="s">
        <v>48</v>
      </c>
      <c r="B19" s="23">
        <f t="shared" ref="B19:M19" si="3">SUM(B13:B18)</f>
        <v>18</v>
      </c>
      <c r="C19" s="23">
        <f t="shared" si="3"/>
        <v>20</v>
      </c>
      <c r="D19" s="23">
        <f t="shared" si="3"/>
        <v>25</v>
      </c>
      <c r="E19" s="23">
        <f t="shared" si="3"/>
        <v>20</v>
      </c>
      <c r="F19" s="23">
        <f t="shared" si="3"/>
        <v>20</v>
      </c>
      <c r="G19" s="23">
        <f t="shared" si="3"/>
        <v>20</v>
      </c>
      <c r="H19" s="23">
        <f t="shared" si="3"/>
        <v>23</v>
      </c>
      <c r="I19" s="23">
        <f t="shared" si="3"/>
        <v>20</v>
      </c>
      <c r="J19" s="23">
        <f t="shared" si="3"/>
        <v>25</v>
      </c>
      <c r="K19" s="23">
        <f t="shared" si="3"/>
        <v>28</v>
      </c>
      <c r="L19" s="23">
        <f t="shared" si="3"/>
        <v>20</v>
      </c>
      <c r="M19" s="23">
        <f t="shared" si="3"/>
        <v>13</v>
      </c>
      <c r="N19" s="23">
        <f t="shared" si="2"/>
        <v>252</v>
      </c>
      <c r="O19" s="21"/>
      <c r="P19" s="17"/>
      <c r="Q19" s="17"/>
      <c r="R19" s="17"/>
      <c r="S19" s="17"/>
      <c r="T19" s="17"/>
      <c r="U19" s="17"/>
      <c r="V19" s="17"/>
      <c r="W19" s="17"/>
      <c r="X19" s="17"/>
      <c r="Y19" s="17"/>
    </row>
    <row r="20" spans="1:25" ht="12" customHeight="1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21"/>
      <c r="P20" s="17"/>
      <c r="Q20" s="17"/>
      <c r="R20" s="17"/>
      <c r="S20" s="17"/>
      <c r="T20" s="17"/>
      <c r="U20" s="17"/>
      <c r="V20" s="17"/>
      <c r="W20" s="17"/>
      <c r="X20" s="17"/>
      <c r="Y20" s="17"/>
    </row>
    <row r="21" spans="1:25" ht="12" customHeight="1" x14ac:dyDescent="0.25">
      <c r="A21" s="26" t="s">
        <v>49</v>
      </c>
      <c r="B21" s="17"/>
      <c r="C21" s="17"/>
      <c r="D21" s="17"/>
      <c r="E21" s="17"/>
      <c r="F21" s="17"/>
      <c r="G21" s="17"/>
      <c r="H21" s="17"/>
      <c r="I21" s="26" t="s">
        <v>45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</row>
    <row r="22" spans="1:25" ht="12" customHeight="1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</row>
    <row r="23" spans="1:25" ht="12" customHeight="1" x14ac:dyDescent="0.25">
      <c r="A23" s="29" t="s">
        <v>50</v>
      </c>
      <c r="B23" s="30" t="s">
        <v>25</v>
      </c>
      <c r="C23" s="30" t="s">
        <v>26</v>
      </c>
      <c r="D23" s="30" t="s">
        <v>27</v>
      </c>
      <c r="E23" s="30" t="s">
        <v>28</v>
      </c>
      <c r="F23" s="30" t="s">
        <v>29</v>
      </c>
      <c r="G23" s="30" t="s">
        <v>30</v>
      </c>
      <c r="H23" s="30" t="s">
        <v>31</v>
      </c>
      <c r="I23" s="30" t="s">
        <v>32</v>
      </c>
      <c r="J23" s="30" t="s">
        <v>33</v>
      </c>
      <c r="K23" s="30" t="s">
        <v>34</v>
      </c>
      <c r="L23" s="30" t="s">
        <v>35</v>
      </c>
      <c r="M23" s="30" t="s">
        <v>36</v>
      </c>
      <c r="N23" s="30" t="s">
        <v>37</v>
      </c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</row>
    <row r="24" spans="1:25" ht="12" customHeight="1" x14ac:dyDescent="0.3">
      <c r="A24" s="18" t="s">
        <v>38</v>
      </c>
      <c r="B24" s="31">
        <f t="shared" ref="B24:M24" si="4">+B2-B13</f>
        <v>28</v>
      </c>
      <c r="C24" s="31">
        <f t="shared" si="4"/>
        <v>32</v>
      </c>
      <c r="D24" s="31">
        <f t="shared" si="4"/>
        <v>40</v>
      </c>
      <c r="E24" s="31">
        <f t="shared" si="4"/>
        <v>32</v>
      </c>
      <c r="F24" s="31">
        <f t="shared" si="4"/>
        <v>32</v>
      </c>
      <c r="G24" s="31">
        <f t="shared" si="4"/>
        <v>32</v>
      </c>
      <c r="H24" s="31">
        <f t="shared" si="4"/>
        <v>36</v>
      </c>
      <c r="I24" s="31">
        <f t="shared" si="4"/>
        <v>32</v>
      </c>
      <c r="J24" s="31">
        <f t="shared" si="4"/>
        <v>40</v>
      </c>
      <c r="K24" s="31">
        <f t="shared" si="4"/>
        <v>44</v>
      </c>
      <c r="L24" s="31">
        <f t="shared" si="4"/>
        <v>32</v>
      </c>
      <c r="M24" s="31">
        <f t="shared" si="4"/>
        <v>20</v>
      </c>
      <c r="N24" s="20">
        <f t="shared" ref="N24:N29" si="5">SUM(B24:M24)</f>
        <v>400</v>
      </c>
      <c r="O24" s="21"/>
      <c r="P24" s="17"/>
      <c r="Q24" s="17"/>
      <c r="R24" s="17"/>
      <c r="S24" s="17"/>
      <c r="T24" s="17"/>
      <c r="U24" s="17"/>
      <c r="V24" s="17"/>
      <c r="W24" s="17"/>
      <c r="X24" s="17"/>
      <c r="Y24" s="17"/>
    </row>
    <row r="25" spans="1:25" ht="12" customHeight="1" x14ac:dyDescent="0.3">
      <c r="A25" s="18" t="s">
        <v>39</v>
      </c>
      <c r="B25" s="31">
        <f t="shared" ref="B25:M25" si="6">+B3-B14</f>
        <v>4</v>
      </c>
      <c r="C25" s="31">
        <f t="shared" si="6"/>
        <v>5</v>
      </c>
      <c r="D25" s="31">
        <f t="shared" si="6"/>
        <v>7</v>
      </c>
      <c r="E25" s="31">
        <f t="shared" si="6"/>
        <v>5</v>
      </c>
      <c r="F25" s="31">
        <f t="shared" si="6"/>
        <v>5</v>
      </c>
      <c r="G25" s="31">
        <f t="shared" si="6"/>
        <v>5</v>
      </c>
      <c r="H25" s="31">
        <f t="shared" si="6"/>
        <v>5</v>
      </c>
      <c r="I25" s="31">
        <f t="shared" si="6"/>
        <v>5</v>
      </c>
      <c r="J25" s="31">
        <f t="shared" si="6"/>
        <v>7</v>
      </c>
      <c r="K25" s="31">
        <f t="shared" si="6"/>
        <v>7</v>
      </c>
      <c r="L25" s="31">
        <f t="shared" si="6"/>
        <v>5</v>
      </c>
      <c r="M25" s="31">
        <f t="shared" si="6"/>
        <v>3</v>
      </c>
      <c r="N25" s="20">
        <f t="shared" si="5"/>
        <v>63</v>
      </c>
      <c r="O25" s="21"/>
      <c r="P25" s="17"/>
      <c r="Q25" s="17"/>
      <c r="R25" s="17"/>
      <c r="S25" s="17"/>
      <c r="T25" s="17"/>
      <c r="U25" s="17"/>
      <c r="V25" s="17"/>
      <c r="W25" s="17"/>
      <c r="X25" s="17"/>
      <c r="Y25" s="17"/>
    </row>
    <row r="26" spans="1:25" ht="12" customHeight="1" x14ac:dyDescent="0.3">
      <c r="A26" s="18" t="s">
        <v>40</v>
      </c>
      <c r="B26" s="31">
        <f t="shared" ref="B26:M26" si="7">+B4-B15</f>
        <v>8</v>
      </c>
      <c r="C26" s="31">
        <f t="shared" si="7"/>
        <v>9</v>
      </c>
      <c r="D26" s="31">
        <f t="shared" si="7"/>
        <v>12</v>
      </c>
      <c r="E26" s="31">
        <f t="shared" si="7"/>
        <v>9</v>
      </c>
      <c r="F26" s="31">
        <f t="shared" si="7"/>
        <v>9</v>
      </c>
      <c r="G26" s="31">
        <f t="shared" si="7"/>
        <v>9</v>
      </c>
      <c r="H26" s="31">
        <f t="shared" si="7"/>
        <v>10</v>
      </c>
      <c r="I26" s="31">
        <f t="shared" si="7"/>
        <v>9</v>
      </c>
      <c r="J26" s="31">
        <f t="shared" si="7"/>
        <v>12</v>
      </c>
      <c r="K26" s="31">
        <f t="shared" si="7"/>
        <v>13</v>
      </c>
      <c r="L26" s="31">
        <f t="shared" si="7"/>
        <v>9</v>
      </c>
      <c r="M26" s="31">
        <f t="shared" si="7"/>
        <v>6</v>
      </c>
      <c r="N26" s="20">
        <f t="shared" si="5"/>
        <v>115</v>
      </c>
      <c r="O26" s="21"/>
      <c r="P26" s="17"/>
      <c r="Q26" s="17"/>
      <c r="R26" s="17"/>
      <c r="S26" s="17"/>
      <c r="T26" s="17"/>
      <c r="U26" s="17"/>
      <c r="V26" s="17"/>
      <c r="W26" s="17"/>
      <c r="X26" s="17"/>
      <c r="Y26" s="17"/>
    </row>
    <row r="27" spans="1:25" ht="12" customHeight="1" x14ac:dyDescent="0.3">
      <c r="A27" s="18" t="s">
        <v>41</v>
      </c>
      <c r="B27" s="31">
        <f t="shared" ref="B27:M27" si="8">+B5-B16</f>
        <v>0</v>
      </c>
      <c r="C27" s="31">
        <f t="shared" si="8"/>
        <v>0</v>
      </c>
      <c r="D27" s="31">
        <f t="shared" si="8"/>
        <v>0</v>
      </c>
      <c r="E27" s="31">
        <f t="shared" si="8"/>
        <v>0</v>
      </c>
      <c r="F27" s="31">
        <f t="shared" si="8"/>
        <v>0</v>
      </c>
      <c r="G27" s="31">
        <f t="shared" si="8"/>
        <v>0</v>
      </c>
      <c r="H27" s="31">
        <f t="shared" si="8"/>
        <v>0</v>
      </c>
      <c r="I27" s="31">
        <f t="shared" si="8"/>
        <v>0</v>
      </c>
      <c r="J27" s="31">
        <f t="shared" si="8"/>
        <v>0</v>
      </c>
      <c r="K27" s="31">
        <f t="shared" si="8"/>
        <v>0</v>
      </c>
      <c r="L27" s="31">
        <f t="shared" si="8"/>
        <v>0</v>
      </c>
      <c r="M27" s="31">
        <f t="shared" si="8"/>
        <v>0</v>
      </c>
      <c r="N27" s="20">
        <f t="shared" si="5"/>
        <v>0</v>
      </c>
      <c r="O27" s="21"/>
      <c r="P27" s="17"/>
      <c r="Q27" s="17"/>
      <c r="R27" s="17"/>
      <c r="S27" s="17"/>
      <c r="T27" s="17"/>
      <c r="U27" s="17"/>
      <c r="V27" s="17"/>
      <c r="W27" s="17"/>
      <c r="X27" s="17"/>
      <c r="Y27" s="17"/>
    </row>
    <row r="28" spans="1:25" ht="12" customHeight="1" x14ac:dyDescent="0.3">
      <c r="A28" s="18" t="s">
        <v>42</v>
      </c>
      <c r="B28" s="31">
        <f t="shared" ref="B28:M28" si="9">+B6-B17</f>
        <v>0</v>
      </c>
      <c r="C28" s="31">
        <f t="shared" si="9"/>
        <v>0</v>
      </c>
      <c r="D28" s="31">
        <f t="shared" si="9"/>
        <v>0</v>
      </c>
      <c r="E28" s="31">
        <f t="shared" si="9"/>
        <v>0</v>
      </c>
      <c r="F28" s="31">
        <f t="shared" si="9"/>
        <v>0</v>
      </c>
      <c r="G28" s="31">
        <f t="shared" si="9"/>
        <v>0</v>
      </c>
      <c r="H28" s="31">
        <f t="shared" si="9"/>
        <v>0</v>
      </c>
      <c r="I28" s="31">
        <f t="shared" si="9"/>
        <v>0</v>
      </c>
      <c r="J28" s="31">
        <f t="shared" si="9"/>
        <v>0</v>
      </c>
      <c r="K28" s="31">
        <f t="shared" si="9"/>
        <v>0</v>
      </c>
      <c r="L28" s="31">
        <f t="shared" si="9"/>
        <v>0</v>
      </c>
      <c r="M28" s="31">
        <f t="shared" si="9"/>
        <v>0</v>
      </c>
      <c r="N28" s="20">
        <f t="shared" si="5"/>
        <v>0</v>
      </c>
      <c r="O28" s="21"/>
      <c r="P28" s="17"/>
      <c r="Q28" s="17"/>
      <c r="R28" s="17"/>
      <c r="S28" s="17"/>
      <c r="T28" s="17"/>
      <c r="U28" s="17"/>
      <c r="V28" s="17"/>
      <c r="W28" s="17"/>
      <c r="X28" s="17"/>
      <c r="Y28" s="17"/>
    </row>
    <row r="29" spans="1:25" ht="12" customHeight="1" x14ac:dyDescent="0.3">
      <c r="A29" s="18" t="s">
        <v>47</v>
      </c>
      <c r="B29" s="31">
        <f t="shared" ref="B29:M29" si="10">+B7-B18</f>
        <v>0</v>
      </c>
      <c r="C29" s="31">
        <f t="shared" si="10"/>
        <v>0</v>
      </c>
      <c r="D29" s="31">
        <f t="shared" si="10"/>
        <v>0</v>
      </c>
      <c r="E29" s="31">
        <f t="shared" si="10"/>
        <v>0</v>
      </c>
      <c r="F29" s="31">
        <f t="shared" si="10"/>
        <v>0</v>
      </c>
      <c r="G29" s="31">
        <f t="shared" si="10"/>
        <v>0</v>
      </c>
      <c r="H29" s="31">
        <f t="shared" si="10"/>
        <v>0</v>
      </c>
      <c r="I29" s="31">
        <f t="shared" si="10"/>
        <v>0</v>
      </c>
      <c r="J29" s="31">
        <f t="shared" si="10"/>
        <v>0</v>
      </c>
      <c r="K29" s="31">
        <f t="shared" si="10"/>
        <v>0</v>
      </c>
      <c r="L29" s="31">
        <f t="shared" si="10"/>
        <v>0</v>
      </c>
      <c r="M29" s="31">
        <f t="shared" si="10"/>
        <v>0</v>
      </c>
      <c r="N29" s="20">
        <f t="shared" si="5"/>
        <v>0</v>
      </c>
      <c r="O29" s="21"/>
      <c r="P29" s="17"/>
      <c r="Q29" s="17"/>
      <c r="R29" s="17"/>
      <c r="S29" s="17"/>
      <c r="T29" s="17"/>
      <c r="U29" s="17"/>
      <c r="V29" s="17"/>
      <c r="W29" s="17"/>
      <c r="X29" s="17"/>
      <c r="Y29" s="17"/>
    </row>
    <row r="30" spans="1:25" ht="12" customHeight="1" x14ac:dyDescent="0.3">
      <c r="A30" s="24" t="s">
        <v>51</v>
      </c>
      <c r="B30" s="20">
        <f t="shared" ref="B30:M30" si="11">SUM(B24:B29)</f>
        <v>40</v>
      </c>
      <c r="C30" s="20">
        <f t="shared" si="11"/>
        <v>46</v>
      </c>
      <c r="D30" s="20">
        <f t="shared" si="11"/>
        <v>59</v>
      </c>
      <c r="E30" s="20">
        <f t="shared" si="11"/>
        <v>46</v>
      </c>
      <c r="F30" s="20">
        <f t="shared" si="11"/>
        <v>46</v>
      </c>
      <c r="G30" s="20">
        <f t="shared" si="11"/>
        <v>46</v>
      </c>
      <c r="H30" s="20">
        <f t="shared" si="11"/>
        <v>51</v>
      </c>
      <c r="I30" s="20">
        <f t="shared" si="11"/>
        <v>46</v>
      </c>
      <c r="J30" s="20">
        <f t="shared" si="11"/>
        <v>59</v>
      </c>
      <c r="K30" s="20">
        <f t="shared" si="11"/>
        <v>64</v>
      </c>
      <c r="L30" s="20">
        <f t="shared" si="11"/>
        <v>46</v>
      </c>
      <c r="M30" s="20">
        <f t="shared" si="11"/>
        <v>29</v>
      </c>
      <c r="N30" s="20">
        <f>+SUM(N24:N29)</f>
        <v>578</v>
      </c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</row>
    <row r="31" spans="1:25" ht="12" customHeight="1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</row>
    <row r="32" spans="1:25" ht="12" customHeight="1" x14ac:dyDescent="0.25">
      <c r="A32" s="32" t="s">
        <v>52</v>
      </c>
      <c r="B32" s="33"/>
      <c r="C32" s="33"/>
      <c r="D32" s="33"/>
      <c r="E32" s="33"/>
      <c r="F32" s="33"/>
      <c r="G32" s="33"/>
      <c r="H32" s="17"/>
      <c r="I32" s="26" t="s">
        <v>45</v>
      </c>
      <c r="J32" s="33"/>
      <c r="K32" s="33"/>
      <c r="L32" s="33"/>
      <c r="M32" s="33"/>
      <c r="N32" s="33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</row>
    <row r="33" spans="1:25" ht="12" customHeight="1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</row>
    <row r="34" spans="1:25" ht="12" customHeight="1" x14ac:dyDescent="0.25">
      <c r="A34" s="34" t="s">
        <v>50</v>
      </c>
      <c r="B34" s="35" t="s">
        <v>25</v>
      </c>
      <c r="C34" s="35" t="s">
        <v>26</v>
      </c>
      <c r="D34" s="35" t="s">
        <v>27</v>
      </c>
      <c r="E34" s="35" t="s">
        <v>28</v>
      </c>
      <c r="F34" s="35" t="s">
        <v>29</v>
      </c>
      <c r="G34" s="35" t="s">
        <v>30</v>
      </c>
      <c r="H34" s="35" t="s">
        <v>31</v>
      </c>
      <c r="I34" s="35" t="s">
        <v>32</v>
      </c>
      <c r="J34" s="35" t="s">
        <v>33</v>
      </c>
      <c r="K34" s="35" t="s">
        <v>34</v>
      </c>
      <c r="L34" s="35" t="s">
        <v>35</v>
      </c>
      <c r="M34" s="35" t="s">
        <v>36</v>
      </c>
      <c r="N34" s="35" t="s">
        <v>37</v>
      </c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</row>
    <row r="35" spans="1:25" ht="12" customHeight="1" x14ac:dyDescent="0.3">
      <c r="A35" s="18" t="s">
        <v>53</v>
      </c>
      <c r="B35" s="22">
        <v>245</v>
      </c>
      <c r="C35" s="22">
        <v>280</v>
      </c>
      <c r="D35" s="22">
        <v>350</v>
      </c>
      <c r="E35" s="22">
        <v>280</v>
      </c>
      <c r="F35" s="22">
        <v>280</v>
      </c>
      <c r="G35" s="31">
        <v>280</v>
      </c>
      <c r="H35" s="31">
        <v>315</v>
      </c>
      <c r="I35" s="31">
        <v>280</v>
      </c>
      <c r="J35" s="31">
        <v>350</v>
      </c>
      <c r="K35" s="31">
        <v>385</v>
      </c>
      <c r="L35" s="31">
        <v>280</v>
      </c>
      <c r="M35" s="31">
        <v>175</v>
      </c>
      <c r="N35" s="23">
        <f t="shared" ref="N35:N36" si="12">SUM(B35:M35)</f>
        <v>3500</v>
      </c>
      <c r="O35" s="21"/>
      <c r="P35" s="17"/>
      <c r="Q35" s="17"/>
      <c r="R35" s="17"/>
      <c r="S35" s="17"/>
      <c r="T35" s="17"/>
      <c r="U35" s="17"/>
      <c r="V35" s="17"/>
      <c r="W35" s="17"/>
      <c r="X35" s="17"/>
      <c r="Y35" s="17"/>
    </row>
    <row r="36" spans="1:25" ht="12" customHeight="1" x14ac:dyDescent="0.3">
      <c r="A36" s="18" t="s">
        <v>54</v>
      </c>
      <c r="B36" s="22">
        <v>434</v>
      </c>
      <c r="C36" s="22">
        <v>496</v>
      </c>
      <c r="D36" s="22">
        <v>620</v>
      </c>
      <c r="E36" s="22">
        <v>496</v>
      </c>
      <c r="F36" s="22">
        <v>496</v>
      </c>
      <c r="G36" s="31">
        <v>496</v>
      </c>
      <c r="H36" s="31">
        <v>558</v>
      </c>
      <c r="I36" s="31">
        <v>496</v>
      </c>
      <c r="J36" s="31">
        <v>620</v>
      </c>
      <c r="K36" s="31">
        <v>682</v>
      </c>
      <c r="L36" s="31">
        <v>496</v>
      </c>
      <c r="M36" s="31">
        <v>310</v>
      </c>
      <c r="N36" s="23">
        <f t="shared" si="12"/>
        <v>6200</v>
      </c>
      <c r="O36" s="21"/>
      <c r="P36" s="17"/>
      <c r="Q36" s="17"/>
      <c r="R36" s="17"/>
      <c r="S36" s="17"/>
      <c r="T36" s="17"/>
      <c r="U36" s="17"/>
      <c r="V36" s="17"/>
      <c r="W36" s="17"/>
      <c r="X36" s="17"/>
      <c r="Y36" s="17"/>
    </row>
    <row r="37" spans="1:25" ht="12" customHeight="1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21"/>
      <c r="P37" s="17"/>
      <c r="Q37" s="17"/>
      <c r="R37" s="17"/>
      <c r="S37" s="17"/>
      <c r="T37" s="17"/>
      <c r="U37" s="17"/>
      <c r="V37" s="17"/>
      <c r="W37" s="17"/>
      <c r="X37" s="17"/>
      <c r="Y37" s="17"/>
    </row>
    <row r="38" spans="1:25" ht="12" customHeight="1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</row>
    <row r="39" spans="1:25" ht="12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2" customHeight="1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</row>
    <row r="41" spans="1:25" ht="12" customHeight="1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</row>
    <row r="42" spans="1:25" ht="12" customHeight="1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</row>
    <row r="43" spans="1:25" ht="12" customHeight="1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</row>
    <row r="44" spans="1:25" ht="12" customHeight="1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</row>
    <row r="45" spans="1:25" ht="12" customHeight="1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</row>
    <row r="46" spans="1:25" ht="12" customHeight="1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</row>
    <row r="47" spans="1:25" ht="12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</row>
    <row r="48" spans="1:25" ht="12" customHeight="1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</row>
    <row r="49" spans="1:25" ht="12" customHeight="1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</row>
    <row r="50" spans="1:25" ht="12" customHeight="1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</row>
    <row r="51" spans="1:25" ht="12" customHeight="1" x14ac:dyDescent="0.25"/>
    <row r="52" spans="1:25" ht="12" customHeight="1" x14ac:dyDescent="0.25"/>
    <row r="53" spans="1:25" ht="12" customHeight="1" x14ac:dyDescent="0.25"/>
    <row r="54" spans="1:25" ht="12" customHeight="1" x14ac:dyDescent="0.25"/>
    <row r="55" spans="1:25" ht="12" customHeight="1" x14ac:dyDescent="0.25"/>
    <row r="56" spans="1:25" ht="12" customHeight="1" x14ac:dyDescent="0.25"/>
    <row r="57" spans="1:25" ht="12" customHeight="1" x14ac:dyDescent="0.25"/>
    <row r="58" spans="1:25" ht="12" customHeight="1" x14ac:dyDescent="0.25"/>
    <row r="59" spans="1:25" ht="12" customHeight="1" x14ac:dyDescent="0.25"/>
    <row r="60" spans="1:25" ht="12" customHeight="1" x14ac:dyDescent="0.25"/>
    <row r="61" spans="1:25" ht="12" customHeight="1" x14ac:dyDescent="0.25"/>
    <row r="62" spans="1:25" ht="12" customHeight="1" x14ac:dyDescent="0.25"/>
    <row r="63" spans="1:25" ht="12" customHeight="1" x14ac:dyDescent="0.25"/>
    <row r="64" spans="1:25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  <row r="848" ht="12" customHeight="1" x14ac:dyDescent="0.25"/>
    <row r="849" ht="12" customHeight="1" x14ac:dyDescent="0.25"/>
    <row r="850" ht="12" customHeight="1" x14ac:dyDescent="0.25"/>
    <row r="851" ht="12" customHeight="1" x14ac:dyDescent="0.25"/>
    <row r="852" ht="12" customHeight="1" x14ac:dyDescent="0.25"/>
    <row r="853" ht="12" customHeight="1" x14ac:dyDescent="0.25"/>
    <row r="854" ht="12" customHeight="1" x14ac:dyDescent="0.25"/>
    <row r="855" ht="12" customHeight="1" x14ac:dyDescent="0.25"/>
    <row r="856" ht="12" customHeight="1" x14ac:dyDescent="0.25"/>
    <row r="857" ht="12" customHeight="1" x14ac:dyDescent="0.25"/>
    <row r="858" ht="12" customHeight="1" x14ac:dyDescent="0.25"/>
    <row r="859" ht="12" customHeight="1" x14ac:dyDescent="0.25"/>
    <row r="860" ht="12" customHeight="1" x14ac:dyDescent="0.25"/>
    <row r="861" ht="12" customHeight="1" x14ac:dyDescent="0.25"/>
    <row r="862" ht="12" customHeight="1" x14ac:dyDescent="0.25"/>
    <row r="863" ht="12" customHeight="1" x14ac:dyDescent="0.25"/>
    <row r="864" ht="12" customHeight="1" x14ac:dyDescent="0.25"/>
    <row r="865" ht="12" customHeight="1" x14ac:dyDescent="0.25"/>
    <row r="866" ht="12" customHeight="1" x14ac:dyDescent="0.25"/>
    <row r="867" ht="12" customHeight="1" x14ac:dyDescent="0.25"/>
    <row r="868" ht="12" customHeight="1" x14ac:dyDescent="0.25"/>
    <row r="869" ht="12" customHeight="1" x14ac:dyDescent="0.25"/>
    <row r="870" ht="12" customHeight="1" x14ac:dyDescent="0.25"/>
    <row r="871" ht="12" customHeight="1" x14ac:dyDescent="0.25"/>
    <row r="872" ht="12" customHeight="1" x14ac:dyDescent="0.25"/>
    <row r="873" ht="12" customHeight="1" x14ac:dyDescent="0.25"/>
    <row r="874" ht="12" customHeight="1" x14ac:dyDescent="0.25"/>
    <row r="875" ht="12" customHeight="1" x14ac:dyDescent="0.25"/>
    <row r="876" ht="12" customHeight="1" x14ac:dyDescent="0.25"/>
    <row r="877" ht="12" customHeight="1" x14ac:dyDescent="0.25"/>
    <row r="878" ht="12" customHeight="1" x14ac:dyDescent="0.25"/>
    <row r="879" ht="12" customHeight="1" x14ac:dyDescent="0.25"/>
    <row r="880" ht="12" customHeight="1" x14ac:dyDescent="0.25"/>
    <row r="881" ht="12" customHeight="1" x14ac:dyDescent="0.25"/>
    <row r="882" ht="12" customHeight="1" x14ac:dyDescent="0.25"/>
    <row r="883" ht="12" customHeight="1" x14ac:dyDescent="0.25"/>
    <row r="884" ht="12" customHeight="1" x14ac:dyDescent="0.25"/>
    <row r="885" ht="12" customHeight="1" x14ac:dyDescent="0.25"/>
    <row r="886" ht="12" customHeight="1" x14ac:dyDescent="0.25"/>
    <row r="887" ht="12" customHeight="1" x14ac:dyDescent="0.25"/>
    <row r="888" ht="12" customHeight="1" x14ac:dyDescent="0.25"/>
    <row r="889" ht="12" customHeight="1" x14ac:dyDescent="0.25"/>
    <row r="890" ht="12" customHeight="1" x14ac:dyDescent="0.25"/>
    <row r="891" ht="12" customHeight="1" x14ac:dyDescent="0.25"/>
    <row r="892" ht="12" customHeight="1" x14ac:dyDescent="0.25"/>
    <row r="893" ht="12" customHeight="1" x14ac:dyDescent="0.25"/>
    <row r="894" ht="12" customHeight="1" x14ac:dyDescent="0.25"/>
    <row r="895" ht="12" customHeight="1" x14ac:dyDescent="0.25"/>
    <row r="896" ht="12" customHeight="1" x14ac:dyDescent="0.25"/>
    <row r="897" ht="12" customHeight="1" x14ac:dyDescent="0.25"/>
    <row r="898" ht="12" customHeight="1" x14ac:dyDescent="0.25"/>
    <row r="899" ht="12" customHeight="1" x14ac:dyDescent="0.25"/>
    <row r="900" ht="12" customHeight="1" x14ac:dyDescent="0.25"/>
    <row r="901" ht="12" customHeight="1" x14ac:dyDescent="0.25"/>
    <row r="902" ht="12" customHeight="1" x14ac:dyDescent="0.25"/>
    <row r="903" ht="12" customHeight="1" x14ac:dyDescent="0.25"/>
    <row r="904" ht="12" customHeight="1" x14ac:dyDescent="0.25"/>
    <row r="905" ht="12" customHeight="1" x14ac:dyDescent="0.25"/>
    <row r="906" ht="12" customHeight="1" x14ac:dyDescent="0.25"/>
    <row r="907" ht="12" customHeight="1" x14ac:dyDescent="0.25"/>
    <row r="908" ht="12" customHeight="1" x14ac:dyDescent="0.25"/>
    <row r="909" ht="12" customHeight="1" x14ac:dyDescent="0.25"/>
    <row r="910" ht="12" customHeight="1" x14ac:dyDescent="0.25"/>
    <row r="911" ht="12" customHeight="1" x14ac:dyDescent="0.25"/>
    <row r="912" ht="12" customHeight="1" x14ac:dyDescent="0.25"/>
    <row r="913" ht="12" customHeight="1" x14ac:dyDescent="0.25"/>
    <row r="914" ht="12" customHeight="1" x14ac:dyDescent="0.25"/>
    <row r="915" ht="12" customHeight="1" x14ac:dyDescent="0.25"/>
    <row r="916" ht="12" customHeight="1" x14ac:dyDescent="0.25"/>
    <row r="917" ht="12" customHeight="1" x14ac:dyDescent="0.25"/>
    <row r="918" ht="12" customHeight="1" x14ac:dyDescent="0.25"/>
    <row r="919" ht="12" customHeight="1" x14ac:dyDescent="0.25"/>
    <row r="920" ht="12" customHeight="1" x14ac:dyDescent="0.25"/>
    <row r="921" ht="12" customHeight="1" x14ac:dyDescent="0.25"/>
    <row r="922" ht="12" customHeight="1" x14ac:dyDescent="0.25"/>
    <row r="923" ht="12" customHeight="1" x14ac:dyDescent="0.25"/>
    <row r="924" ht="12" customHeight="1" x14ac:dyDescent="0.25"/>
    <row r="925" ht="12" customHeight="1" x14ac:dyDescent="0.25"/>
    <row r="926" ht="12" customHeight="1" x14ac:dyDescent="0.25"/>
    <row r="927" ht="12" customHeight="1" x14ac:dyDescent="0.25"/>
    <row r="928" ht="12" customHeight="1" x14ac:dyDescent="0.25"/>
    <row r="929" ht="12" customHeight="1" x14ac:dyDescent="0.25"/>
    <row r="930" ht="12" customHeight="1" x14ac:dyDescent="0.25"/>
    <row r="931" ht="12" customHeight="1" x14ac:dyDescent="0.25"/>
    <row r="932" ht="12" customHeight="1" x14ac:dyDescent="0.25"/>
    <row r="933" ht="12" customHeight="1" x14ac:dyDescent="0.25"/>
    <row r="934" ht="12" customHeight="1" x14ac:dyDescent="0.25"/>
    <row r="935" ht="12" customHeight="1" x14ac:dyDescent="0.25"/>
    <row r="936" ht="12" customHeight="1" x14ac:dyDescent="0.25"/>
    <row r="937" ht="12" customHeight="1" x14ac:dyDescent="0.25"/>
    <row r="938" ht="12" customHeight="1" x14ac:dyDescent="0.25"/>
    <row r="939" ht="12" customHeight="1" x14ac:dyDescent="0.25"/>
    <row r="940" ht="12" customHeight="1" x14ac:dyDescent="0.25"/>
    <row r="941" ht="12" customHeight="1" x14ac:dyDescent="0.25"/>
    <row r="942" ht="12" customHeight="1" x14ac:dyDescent="0.25"/>
    <row r="943" ht="12" customHeight="1" x14ac:dyDescent="0.25"/>
    <row r="944" ht="12" customHeight="1" x14ac:dyDescent="0.25"/>
    <row r="945" ht="12" customHeight="1" x14ac:dyDescent="0.25"/>
    <row r="946" ht="12" customHeight="1" x14ac:dyDescent="0.25"/>
    <row r="947" ht="12" customHeight="1" x14ac:dyDescent="0.25"/>
    <row r="948" ht="12" customHeight="1" x14ac:dyDescent="0.25"/>
    <row r="949" ht="12" customHeight="1" x14ac:dyDescent="0.25"/>
    <row r="950" ht="12" customHeight="1" x14ac:dyDescent="0.25"/>
    <row r="951" ht="12" customHeight="1" x14ac:dyDescent="0.25"/>
    <row r="952" ht="12" customHeight="1" x14ac:dyDescent="0.25"/>
    <row r="953" ht="12" customHeight="1" x14ac:dyDescent="0.25"/>
    <row r="954" ht="12" customHeight="1" x14ac:dyDescent="0.25"/>
    <row r="955" ht="12" customHeight="1" x14ac:dyDescent="0.25"/>
    <row r="956" ht="12" customHeight="1" x14ac:dyDescent="0.25"/>
    <row r="957" ht="12" customHeight="1" x14ac:dyDescent="0.25"/>
    <row r="958" ht="12" customHeight="1" x14ac:dyDescent="0.25"/>
    <row r="959" ht="12" customHeight="1" x14ac:dyDescent="0.25"/>
    <row r="960" ht="12" customHeight="1" x14ac:dyDescent="0.25"/>
    <row r="961" ht="12" customHeight="1" x14ac:dyDescent="0.25"/>
    <row r="962" ht="12" customHeight="1" x14ac:dyDescent="0.25"/>
    <row r="963" ht="12" customHeight="1" x14ac:dyDescent="0.25"/>
    <row r="964" ht="12" customHeight="1" x14ac:dyDescent="0.25"/>
    <row r="965" ht="12" customHeight="1" x14ac:dyDescent="0.25"/>
    <row r="966" ht="12" customHeight="1" x14ac:dyDescent="0.25"/>
    <row r="967" ht="12" customHeight="1" x14ac:dyDescent="0.25"/>
    <row r="968" ht="12" customHeight="1" x14ac:dyDescent="0.25"/>
    <row r="969" ht="12" customHeight="1" x14ac:dyDescent="0.25"/>
    <row r="970" ht="12" customHeight="1" x14ac:dyDescent="0.25"/>
    <row r="971" ht="12" customHeight="1" x14ac:dyDescent="0.25"/>
    <row r="972" ht="12" customHeight="1" x14ac:dyDescent="0.25"/>
    <row r="973" ht="12" customHeight="1" x14ac:dyDescent="0.25"/>
    <row r="974" ht="12" customHeight="1" x14ac:dyDescent="0.25"/>
    <row r="975" ht="12" customHeight="1" x14ac:dyDescent="0.25"/>
    <row r="976" ht="12" customHeight="1" x14ac:dyDescent="0.25"/>
    <row r="977" ht="12" customHeight="1" x14ac:dyDescent="0.25"/>
    <row r="978" ht="12" customHeight="1" x14ac:dyDescent="0.25"/>
    <row r="979" ht="12" customHeight="1" x14ac:dyDescent="0.25"/>
    <row r="980" ht="12" customHeight="1" x14ac:dyDescent="0.25"/>
    <row r="981" ht="12" customHeight="1" x14ac:dyDescent="0.25"/>
    <row r="982" ht="12" customHeight="1" x14ac:dyDescent="0.25"/>
    <row r="983" ht="12" customHeight="1" x14ac:dyDescent="0.25"/>
    <row r="984" ht="12" customHeight="1" x14ac:dyDescent="0.25"/>
    <row r="985" ht="12" customHeight="1" x14ac:dyDescent="0.25"/>
    <row r="986" ht="12" customHeight="1" x14ac:dyDescent="0.25"/>
    <row r="987" ht="12" customHeight="1" x14ac:dyDescent="0.25"/>
    <row r="988" ht="12" customHeight="1" x14ac:dyDescent="0.25"/>
    <row r="989" ht="12" customHeight="1" x14ac:dyDescent="0.25"/>
    <row r="990" ht="12" customHeight="1" x14ac:dyDescent="0.25"/>
    <row r="991" ht="12" customHeight="1" x14ac:dyDescent="0.25"/>
    <row r="992" ht="12" customHeight="1" x14ac:dyDescent="0.25"/>
    <row r="993" ht="12" customHeight="1" x14ac:dyDescent="0.25"/>
    <row r="994" ht="12" customHeight="1" x14ac:dyDescent="0.25"/>
    <row r="995" ht="12" customHeight="1" x14ac:dyDescent="0.25"/>
    <row r="996" ht="12" customHeight="1" x14ac:dyDescent="0.25"/>
    <row r="997" ht="12" customHeight="1" x14ac:dyDescent="0.25"/>
    <row r="998" ht="12" customHeight="1" x14ac:dyDescent="0.25"/>
    <row r="999" ht="12" customHeight="1" x14ac:dyDescent="0.25"/>
    <row r="1000" ht="12" customHeight="1" x14ac:dyDescent="0.25"/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2026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Ana Maria Vallejo Aguirre</cp:lastModifiedBy>
  <dcterms:modified xsi:type="dcterms:W3CDTF">2026-03-24T14:48:37Z</dcterms:modified>
</cp:coreProperties>
</file>