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E9FA9171-DD0A-4341-A3A9-0AF310DA8416}" xr6:coauthVersionLast="47" xr6:coauthVersionMax="47" xr10:uidLastSave="{00000000-0000-0000-0000-000000000000}"/>
  <bookViews>
    <workbookView xWindow="1900" yWindow="720" windowWidth="9620" windowHeight="10080" firstSheet="1" activeTab="8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30" i="13" s="1"/>
  <c r="M19" i="13"/>
  <c r="L19" i="13"/>
  <c r="K19" i="13"/>
  <c r="B9" i="10" s="1"/>
  <c r="J19" i="13"/>
  <c r="B9" i="9" s="1"/>
  <c r="I19" i="13"/>
  <c r="B9" i="8" s="1"/>
  <c r="H19" i="13"/>
  <c r="G19" i="13"/>
  <c r="F19" i="13"/>
  <c r="B9" i="5" s="1"/>
  <c r="E19" i="13"/>
  <c r="D19" i="13"/>
  <c r="C19" i="13"/>
  <c r="B9" i="2" s="1"/>
  <c r="B19" i="13"/>
  <c r="N18" i="13"/>
  <c r="N17" i="13"/>
  <c r="N16" i="13"/>
  <c r="N15" i="13"/>
  <c r="N14" i="13"/>
  <c r="N13" i="13"/>
  <c r="M8" i="13"/>
  <c r="L8" i="13"/>
  <c r="K8" i="13"/>
  <c r="J8" i="13"/>
  <c r="I8" i="13"/>
  <c r="B8" i="8" s="1"/>
  <c r="H8" i="13"/>
  <c r="G8" i="13"/>
  <c r="F8" i="13"/>
  <c r="N8" i="13" s="1"/>
  <c r="E8" i="13"/>
  <c r="D8" i="13"/>
  <c r="C8" i="13"/>
  <c r="B8" i="13"/>
  <c r="N6" i="13"/>
  <c r="N5" i="13"/>
  <c r="N4" i="13"/>
  <c r="N3" i="13"/>
  <c r="N2" i="13"/>
  <c r="B17" i="12"/>
  <c r="D17" i="12" s="1"/>
  <c r="B15" i="12"/>
  <c r="B13" i="12"/>
  <c r="E10" i="12"/>
  <c r="E13" i="12" s="1"/>
  <c r="C10" i="12"/>
  <c r="D10" i="12" s="1"/>
  <c r="B10" i="12"/>
  <c r="D9" i="12"/>
  <c r="B9" i="12"/>
  <c r="D8" i="12"/>
  <c r="B8" i="12"/>
  <c r="D17" i="11"/>
  <c r="B17" i="11"/>
  <c r="B15" i="11"/>
  <c r="E10" i="11"/>
  <c r="E13" i="11" s="1"/>
  <c r="C10" i="11"/>
  <c r="D10" i="11" s="1"/>
  <c r="B10" i="11"/>
  <c r="B13" i="11" s="1"/>
  <c r="D9" i="11"/>
  <c r="B9" i="11"/>
  <c r="D8" i="11"/>
  <c r="B8" i="11"/>
  <c r="D17" i="10"/>
  <c r="B17" i="10"/>
  <c r="B15" i="10"/>
  <c r="E10" i="10"/>
  <c r="E13" i="10" s="1"/>
  <c r="C10" i="10"/>
  <c r="D8" i="10"/>
  <c r="B8" i="10"/>
  <c r="D17" i="9"/>
  <c r="B17" i="9"/>
  <c r="B15" i="9"/>
  <c r="E10" i="9"/>
  <c r="E13" i="9" s="1"/>
  <c r="C10" i="9"/>
  <c r="D8" i="9"/>
  <c r="B8" i="9"/>
  <c r="D17" i="8"/>
  <c r="B17" i="8"/>
  <c r="B15" i="8"/>
  <c r="E10" i="8"/>
  <c r="E13" i="8" s="1"/>
  <c r="C10" i="8"/>
  <c r="D17" i="7"/>
  <c r="B17" i="7"/>
  <c r="B15" i="7"/>
  <c r="B13" i="7"/>
  <c r="E10" i="7"/>
  <c r="E13" i="7" s="1"/>
  <c r="C10" i="7"/>
  <c r="D10" i="7" s="1"/>
  <c r="B10" i="7"/>
  <c r="D9" i="7"/>
  <c r="B9" i="7"/>
  <c r="D8" i="7"/>
  <c r="B8" i="7"/>
  <c r="D17" i="6"/>
  <c r="B17" i="6"/>
  <c r="B15" i="6"/>
  <c r="B13" i="6"/>
  <c r="E10" i="6"/>
  <c r="E13" i="6" s="1"/>
  <c r="C10" i="6"/>
  <c r="D10" i="6" s="1"/>
  <c r="B10" i="6"/>
  <c r="D9" i="6"/>
  <c r="B9" i="6"/>
  <c r="D8" i="6"/>
  <c r="B8" i="6"/>
  <c r="D17" i="5"/>
  <c r="B17" i="5"/>
  <c r="B15" i="5"/>
  <c r="E10" i="5"/>
  <c r="E13" i="5" s="1"/>
  <c r="C10" i="5"/>
  <c r="D8" i="5"/>
  <c r="B8" i="5"/>
  <c r="D17" i="4"/>
  <c r="B17" i="4"/>
  <c r="B15" i="4"/>
  <c r="E10" i="4"/>
  <c r="E13" i="4" s="1"/>
  <c r="C10" i="4"/>
  <c r="D10" i="4" s="1"/>
  <c r="B10" i="4"/>
  <c r="B13" i="4" s="1"/>
  <c r="D9" i="4"/>
  <c r="B9" i="4"/>
  <c r="D8" i="4"/>
  <c r="B8" i="4"/>
  <c r="D17" i="3"/>
  <c r="B17" i="3"/>
  <c r="B15" i="3"/>
  <c r="E10" i="3"/>
  <c r="E13" i="3" s="1"/>
  <c r="C10" i="3"/>
  <c r="D10" i="3" s="1"/>
  <c r="B10" i="3"/>
  <c r="B13" i="3" s="1"/>
  <c r="D9" i="3"/>
  <c r="B9" i="3"/>
  <c r="D8" i="3"/>
  <c r="B8" i="3"/>
  <c r="D17" i="2"/>
  <c r="B17" i="2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B15" i="2"/>
  <c r="E10" i="2"/>
  <c r="E13" i="2" s="1"/>
  <c r="C10" i="2"/>
  <c r="B10" i="2"/>
  <c r="B13" i="2" s="1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5" i="1"/>
  <c r="G15" i="1"/>
  <c r="B15" i="1"/>
  <c r="E10" i="1"/>
  <c r="E13" i="1" s="1"/>
  <c r="C10" i="1"/>
  <c r="B10" i="1"/>
  <c r="B13" i="1" s="1"/>
  <c r="I9" i="1"/>
  <c r="I9" i="2" s="1"/>
  <c r="I9" i="3" s="1"/>
  <c r="I9" i="4" s="1"/>
  <c r="I9" i="5" s="1"/>
  <c r="I9" i="6" s="1"/>
  <c r="I9" i="7" s="1"/>
  <c r="G9" i="1"/>
  <c r="H9" i="1" s="1"/>
  <c r="F9" i="1"/>
  <c r="D9" i="1"/>
  <c r="B9" i="1"/>
  <c r="I8" i="1"/>
  <c r="I8" i="2" s="1"/>
  <c r="G8" i="1"/>
  <c r="G8" i="2" s="1"/>
  <c r="D8" i="1"/>
  <c r="B8" i="1"/>
  <c r="F8" i="1" s="1"/>
  <c r="F10" i="1" s="1"/>
  <c r="F13" i="1" s="1"/>
  <c r="D10" i="9" l="1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D9" i="2"/>
  <c r="D9" i="10"/>
  <c r="B10" i="10"/>
  <c r="B13" i="10" s="1"/>
  <c r="F15" i="1"/>
  <c r="H15" i="1" s="1"/>
  <c r="D15" i="1"/>
  <c r="F15" i="2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H8" i="2"/>
  <c r="G8" i="3"/>
  <c r="H8" i="1"/>
  <c r="I9" i="12"/>
  <c r="I9" i="11"/>
  <c r="I9" i="10"/>
  <c r="I9" i="8"/>
  <c r="I9" i="9" s="1"/>
  <c r="D10" i="1"/>
  <c r="I8" i="3"/>
  <c r="I10" i="2"/>
  <c r="I13" i="2" s="1"/>
  <c r="D10" i="2"/>
  <c r="F8" i="3"/>
  <c r="F10" i="3" s="1"/>
  <c r="F13" i="3" s="1"/>
  <c r="D9" i="5"/>
  <c r="B10" i="5"/>
  <c r="B13" i="5" s="1"/>
  <c r="F8" i="2"/>
  <c r="D10" i="10"/>
  <c r="D9" i="9"/>
  <c r="B10" i="9"/>
  <c r="B13" i="9" s="1"/>
  <c r="G9" i="2"/>
  <c r="G10" i="2" s="1"/>
  <c r="G10" i="1"/>
  <c r="B10" i="8"/>
  <c r="B13" i="8" s="1"/>
  <c r="D8" i="8"/>
  <c r="D9" i="8"/>
  <c r="I10" i="1"/>
  <c r="I13" i="1" s="1"/>
  <c r="C13" i="2"/>
  <c r="D13" i="2" s="1"/>
  <c r="D15" i="2"/>
  <c r="G17" i="2"/>
  <c r="C13" i="3"/>
  <c r="D13" i="3" s="1"/>
  <c r="D15" i="3"/>
  <c r="C13" i="4"/>
  <c r="D13" i="4" s="1"/>
  <c r="D15" i="4"/>
  <c r="C13" i="5"/>
  <c r="D15" i="5"/>
  <c r="C13" i="6"/>
  <c r="D13" i="6" s="1"/>
  <c r="D15" i="6"/>
  <c r="C13" i="7"/>
  <c r="D13" i="7" s="1"/>
  <c r="D15" i="7"/>
  <c r="C13" i="8"/>
  <c r="D13" i="8" s="1"/>
  <c r="D15" i="8"/>
  <c r="C13" i="9"/>
  <c r="D15" i="9"/>
  <c r="C13" i="10"/>
  <c r="D13" i="10" s="1"/>
  <c r="D15" i="10"/>
  <c r="C13" i="11"/>
  <c r="D13" i="11" s="1"/>
  <c r="D15" i="11"/>
  <c r="C13" i="12"/>
  <c r="D13" i="12" s="1"/>
  <c r="D15" i="12"/>
  <c r="N19" i="13"/>
  <c r="C13" i="1"/>
  <c r="D13" i="1" s="1"/>
  <c r="G15" i="2"/>
  <c r="G13" i="2" l="1"/>
  <c r="H10" i="1"/>
  <c r="G13" i="1"/>
  <c r="H13" i="1" s="1"/>
  <c r="F10" i="2"/>
  <c r="F13" i="2" s="1"/>
  <c r="D10" i="5"/>
  <c r="H15" i="2"/>
  <c r="G15" i="3"/>
  <c r="H9" i="2"/>
  <c r="G9" i="3"/>
  <c r="G10" i="3" s="1"/>
  <c r="D10" i="8"/>
  <c r="H17" i="2"/>
  <c r="G17" i="3"/>
  <c r="F8" i="4"/>
  <c r="D13" i="9"/>
  <c r="D13" i="5"/>
  <c r="I8" i="4"/>
  <c r="I10" i="3"/>
  <c r="I13" i="3" s="1"/>
  <c r="H8" i="3"/>
  <c r="G8" i="4"/>
  <c r="H17" i="3" l="1"/>
  <c r="G17" i="4"/>
  <c r="H15" i="3"/>
  <c r="G15" i="4"/>
  <c r="H8" i="4"/>
  <c r="G8" i="5"/>
  <c r="F10" i="4"/>
  <c r="F13" i="4" s="1"/>
  <c r="F8" i="5"/>
  <c r="H10" i="3"/>
  <c r="G13" i="3"/>
  <c r="H13" i="3" s="1"/>
  <c r="H9" i="3"/>
  <c r="G9" i="4"/>
  <c r="G10" i="4" s="1"/>
  <c r="H13" i="2"/>
  <c r="I8" i="5"/>
  <c r="I10" i="4"/>
  <c r="I13" i="4" s="1"/>
  <c r="H10" i="2"/>
  <c r="G13" i="4" l="1"/>
  <c r="H13" i="4" s="1"/>
  <c r="H10" i="4"/>
  <c r="I8" i="6"/>
  <c r="I10" i="5"/>
  <c r="I13" i="5" s="1"/>
  <c r="H15" i="4"/>
  <c r="G15" i="5"/>
  <c r="G9" i="5"/>
  <c r="H9" i="4"/>
  <c r="H8" i="5"/>
  <c r="G8" i="6"/>
  <c r="H17" i="4"/>
  <c r="G17" i="5"/>
  <c r="F10" i="5"/>
  <c r="F13" i="5" s="1"/>
  <c r="F8" i="6"/>
  <c r="G9" i="6" l="1"/>
  <c r="G10" i="6" s="1"/>
  <c r="H9" i="5"/>
  <c r="H15" i="5"/>
  <c r="G15" i="6"/>
  <c r="G10" i="5"/>
  <c r="I8" i="7"/>
  <c r="I10" i="6"/>
  <c r="I13" i="6" s="1"/>
  <c r="F10" i="6"/>
  <c r="F13" i="6" s="1"/>
  <c r="F8" i="7"/>
  <c r="H17" i="5"/>
  <c r="G17" i="6"/>
  <c r="H8" i="6"/>
  <c r="G8" i="7"/>
  <c r="G13" i="5" l="1"/>
  <c r="H13" i="5" s="1"/>
  <c r="H10" i="5"/>
  <c r="H8" i="7"/>
  <c r="G8" i="8"/>
  <c r="G13" i="6"/>
  <c r="H13" i="6" s="1"/>
  <c r="H10" i="6"/>
  <c r="H15" i="6"/>
  <c r="G15" i="7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7" i="6"/>
  <c r="G17" i="7"/>
  <c r="F10" i="7"/>
  <c r="F13" i="7" s="1"/>
  <c r="F8" i="8"/>
  <c r="G9" i="7"/>
  <c r="G10" i="7" s="1"/>
  <c r="H9" i="6"/>
  <c r="H17" i="7" l="1"/>
  <c r="G17" i="8"/>
  <c r="I8" i="9"/>
  <c r="I10" i="9" s="1"/>
  <c r="I13" i="9" s="1"/>
  <c r="I10" i="8"/>
  <c r="I13" i="8" s="1"/>
  <c r="G9" i="8"/>
  <c r="G10" i="8" s="1"/>
  <c r="H9" i="7"/>
  <c r="G13" i="7"/>
  <c r="H13" i="7" s="1"/>
  <c r="H10" i="7"/>
  <c r="H8" i="8"/>
  <c r="G8" i="9"/>
  <c r="F10" i="8"/>
  <c r="F13" i="8" s="1"/>
  <c r="F8" i="9"/>
  <c r="H15" i="7"/>
  <c r="G15" i="8"/>
  <c r="G13" i="8" l="1"/>
  <c r="H13" i="8" s="1"/>
  <c r="H10" i="8"/>
  <c r="H15" i="8"/>
  <c r="G15" i="9"/>
  <c r="F10" i="9"/>
  <c r="F13" i="9" s="1"/>
  <c r="F8" i="10"/>
  <c r="H8" i="9"/>
  <c r="G8" i="10"/>
  <c r="H17" i="8"/>
  <c r="G17" i="9"/>
  <c r="G9" i="9"/>
  <c r="H9" i="8"/>
  <c r="G9" i="10" l="1"/>
  <c r="G10" i="10" s="1"/>
  <c r="H9" i="9"/>
  <c r="F10" i="10"/>
  <c r="F13" i="10" s="1"/>
  <c r="F8" i="11"/>
  <c r="H8" i="10"/>
  <c r="G8" i="11"/>
  <c r="H17" i="9"/>
  <c r="G17" i="10"/>
  <c r="H15" i="9"/>
  <c r="G15" i="10"/>
  <c r="G10" i="9"/>
  <c r="F10" i="11" l="1"/>
  <c r="F13" i="11" s="1"/>
  <c r="F8" i="12"/>
  <c r="F10" i="12" s="1"/>
  <c r="F13" i="12" s="1"/>
  <c r="G13" i="10"/>
  <c r="H13" i="10" s="1"/>
  <c r="H10" i="10"/>
  <c r="H15" i="10"/>
  <c r="G15" i="11"/>
  <c r="H8" i="11"/>
  <c r="G8" i="12"/>
  <c r="G13" i="9"/>
  <c r="H13" i="9" s="1"/>
  <c r="H10" i="9"/>
  <c r="H17" i="10"/>
  <c r="G17" i="11"/>
  <c r="H9" i="10"/>
  <c r="G9" i="11"/>
  <c r="H8" i="12" l="1"/>
  <c r="H9" i="11"/>
  <c r="G9" i="12"/>
  <c r="H9" i="12" s="1"/>
  <c r="H17" i="11"/>
  <c r="G17" i="12"/>
  <c r="H17" i="12" s="1"/>
  <c r="H15" i="11"/>
  <c r="G15" i="12"/>
  <c r="H15" i="12" s="1"/>
  <c r="G10" i="11"/>
  <c r="G10" i="12" l="1"/>
  <c r="H10" i="11"/>
  <c r="G13" i="11"/>
  <c r="H13" i="11" s="1"/>
  <c r="H10" i="12" l="1"/>
  <c r="G13" i="12"/>
  <c r="H13" i="12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<sst xmlns="http://schemas.openxmlformats.org/spreadsheetml/2006/main" count="360" uniqueCount="58">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</sst>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2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220</v>
      </c>
      <c r="C8" s="8">
        <v>26</v>
      </c>
      <c r="D8" s="9">
        <f t="shared" ref="D8:D9" si="0">+IFERROR((C8/B8),0)</f>
        <v>0.11818181818181818</v>
      </c>
      <c r="E8" s="8"/>
      <c r="F8" s="8">
        <f t="shared" ref="F8:G8" si="1">+B8</f>
        <v>220</v>
      </c>
      <c r="G8" s="8">
        <f t="shared" si="1"/>
        <v>26</v>
      </c>
      <c r="H8" s="9">
        <f t="shared" ref="H8:H9" si="2">+IFERROR((G8/F8),0)</f>
        <v>0.11818181818181818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30</v>
      </c>
      <c r="C9" s="8">
        <v>89</v>
      </c>
      <c r="D9" s="9">
        <f t="shared" si="0"/>
        <v>2.9666666666666668</v>
      </c>
      <c r="E9" s="8"/>
      <c r="F9" s="8">
        <f t="shared" ref="F9:G9" si="4">+B9</f>
        <v>30</v>
      </c>
      <c r="G9" s="8">
        <f t="shared" si="4"/>
        <v>89</v>
      </c>
      <c r="H9" s="9">
        <f t="shared" si="2"/>
        <v>2.9666666666666668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190</v>
      </c>
      <c r="C10" s="12">
        <f t="shared" si="5"/>
        <v>-63</v>
      </c>
      <c r="D10" s="13">
        <f>+IFERROR(C10/B10,0)</f>
        <v>-0.33157894736842103</v>
      </c>
      <c r="E10" s="12">
        <f t="shared" ref="E10:G10" si="6">+E8-E9</f>
        <v>0</v>
      </c>
      <c r="F10" s="12">
        <f t="shared" si="6"/>
        <v>190</v>
      </c>
      <c r="G10" s="12">
        <f t="shared" si="6"/>
        <v>-63</v>
      </c>
      <c r="H10" s="13">
        <f>+IFERROR(G10/F10,0)</f>
        <v>-0.33157894736842103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190</v>
      </c>
      <c r="C13" s="12">
        <f t="shared" si="7"/>
        <v>-63</v>
      </c>
      <c r="D13" s="13">
        <f>+IFERROR((C13/B13),0)</f>
        <v>-0.33157894736842103</v>
      </c>
      <c r="E13" s="12">
        <f t="shared" ref="E13:G13" si="8">E10</f>
        <v>0</v>
      </c>
      <c r="F13" s="12">
        <f t="shared" si="8"/>
        <v>190</v>
      </c>
      <c r="G13" s="12">
        <f t="shared" si="8"/>
        <v>-63</v>
      </c>
      <c r="H13" s="13">
        <f>+IFERROR((G13/F13),0)</f>
        <v>-0.33157894736842103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585</v>
      </c>
      <c r="C15" s="8">
        <v>75</v>
      </c>
      <c r="D15" s="13">
        <f>+IFERROR((C15/B15),0)</f>
        <v>0.12820512820512819</v>
      </c>
      <c r="E15" s="8"/>
      <c r="F15" s="17">
        <f>B15</f>
        <v>585</v>
      </c>
      <c r="G15" s="17">
        <f>+C15</f>
        <v>75</v>
      </c>
      <c r="H15" s="13">
        <f>+IFERROR((G15/F15),0)</f>
        <v>0.12820512820512819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835</v>
      </c>
      <c r="C17" s="8">
        <v>451</v>
      </c>
      <c r="D17" s="13">
        <f>+IFERROR((C17/B17),0)</f>
        <v>0.54011976047904187</v>
      </c>
      <c r="E17" s="8"/>
      <c r="F17" s="17">
        <f>B17</f>
        <v>835</v>
      </c>
      <c r="G17" s="17">
        <f>+C17</f>
        <v>451</v>
      </c>
      <c r="H17" s="13">
        <f>+IFERROR((G17/F17),0)</f>
        <v>0.54011976047904187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484</v>
      </c>
      <c r="C8" s="8"/>
      <c r="D8" s="9">
        <f t="shared" ref="D8:D9" si="0">+IFERROR((C8/B8),0)</f>
        <v>0</v>
      </c>
      <c r="E8" s="8"/>
      <c r="F8" s="8">
        <f>+B8+SEP!F8</f>
        <v>3520</v>
      </c>
      <c r="G8" s="8">
        <f>+C8+SEP!G8</f>
        <v>122</v>
      </c>
      <c r="H8" s="9">
        <f t="shared" ref="H8:H9" si="1">+IFERROR((G8/F8),0)</f>
        <v>3.465909090909091E-2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66</v>
      </c>
      <c r="C9" s="8"/>
      <c r="D9" s="9">
        <f t="shared" si="0"/>
        <v>0</v>
      </c>
      <c r="E9" s="8"/>
      <c r="F9" s="8">
        <f>+B9+SEP!F9</f>
        <v>480</v>
      </c>
      <c r="G9" s="8">
        <f>+C9+SEP!G9</f>
        <v>483</v>
      </c>
      <c r="H9" s="9">
        <f t="shared" si="1"/>
        <v>1.0062500000000001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3040</v>
      </c>
      <c r="G10" s="12">
        <f t="shared" si="3"/>
        <v>-361</v>
      </c>
      <c r="H10" s="13">
        <f>+IFERROR(G10/F10,0)</f>
        <v>-0.11874999999999999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3040</v>
      </c>
      <c r="G13" s="12">
        <f t="shared" si="5"/>
        <v>-361</v>
      </c>
      <c r="H13" s="13">
        <f>+IFERROR((G13/F13),0)</f>
        <v>-0.11874999999999999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1287</v>
      </c>
      <c r="C15" s="8"/>
      <c r="D15" s="13">
        <f>+IFERROR((C15/B15),0)</f>
        <v>0</v>
      </c>
      <c r="E15" s="8"/>
      <c r="F15" s="8">
        <f>+B15+SEP!F15</f>
        <v>9360</v>
      </c>
      <c r="G15" s="8">
        <f>+C15+SEP!G15</f>
        <v>6564</v>
      </c>
      <c r="H15" s="13">
        <f>+IFERROR((G15/F15),0)</f>
        <v>0.70128205128205123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1837</v>
      </c>
      <c r="C17" s="8"/>
      <c r="D17" s="13">
        <f>+IFERROR((C17/B17),0)</f>
        <v>0</v>
      </c>
      <c r="E17" s="8"/>
      <c r="F17" s="8">
        <f>+B17+SEP!F17</f>
        <v>13360</v>
      </c>
      <c r="G17" s="8">
        <f>+C17+SEP!G17</f>
        <v>1741</v>
      </c>
      <c r="H17" s="13">
        <f>+IFERROR((G17/F17),0)</f>
        <v>0.13031437125748502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484</v>
      </c>
      <c r="C8" s="8"/>
      <c r="D8" s="9">
        <f t="shared" ref="D8:D9" si="0">+IFERROR((C8/B8),0)</f>
        <v>0</v>
      </c>
      <c r="E8" s="8"/>
      <c r="F8" s="8">
        <f>+B8+OCT!F8</f>
        <v>4004</v>
      </c>
      <c r="G8" s="8">
        <f>+C8+OCT!G8</f>
        <v>122</v>
      </c>
      <c r="H8" s="9">
        <f t="shared" ref="H8:H9" si="1">+IFERROR((G8/F8),0)</f>
        <v>3.0469530469530468E-2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66</v>
      </c>
      <c r="C9" s="8"/>
      <c r="D9" s="9">
        <f t="shared" si="0"/>
        <v>0</v>
      </c>
      <c r="E9" s="8"/>
      <c r="F9" s="8">
        <f>+B9+OCT!F9</f>
        <v>546</v>
      </c>
      <c r="G9" s="8">
        <f>+C9+OCT!G9</f>
        <v>483</v>
      </c>
      <c r="H9" s="9">
        <f t="shared" si="1"/>
        <v>0.88461538461538458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3458</v>
      </c>
      <c r="G10" s="12">
        <f t="shared" si="3"/>
        <v>-361</v>
      </c>
      <c r="H10" s="13">
        <f>+IFERROR(G10/F10,0)</f>
        <v>-0.1043956043956044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3458</v>
      </c>
      <c r="G13" s="12">
        <f t="shared" si="5"/>
        <v>-361</v>
      </c>
      <c r="H13" s="13">
        <f>+IFERROR((G13/F13),0)</f>
        <v>-0.1043956043956044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1287</v>
      </c>
      <c r="C15" s="8"/>
      <c r="D15" s="13">
        <f>+IFERROR((C15/B15),0)</f>
        <v>0</v>
      </c>
      <c r="E15" s="8"/>
      <c r="F15" s="8">
        <f>+B15+OCT!F15</f>
        <v>10647</v>
      </c>
      <c r="G15" s="8">
        <f>+C15+OCT!G15</f>
        <v>6564</v>
      </c>
      <c r="H15" s="13">
        <f>+IFERROR((G15/F15),0)</f>
        <v>0.6165116934347703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1837</v>
      </c>
      <c r="C17" s="8"/>
      <c r="D17" s="13">
        <f>+IFERROR((C17/B17),0)</f>
        <v>0</v>
      </c>
      <c r="E17" s="8"/>
      <c r="F17" s="8">
        <f>+B17+OCT!F17</f>
        <v>15197</v>
      </c>
      <c r="G17" s="8">
        <f>+C17+OCT!G17</f>
        <v>1741</v>
      </c>
      <c r="H17" s="13">
        <f>+IFERROR((G17/F17),0)</f>
        <v>0.11456208462196486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396</v>
      </c>
      <c r="C8" s="8"/>
      <c r="D8" s="9">
        <f t="shared" ref="D8:D9" si="0">+IFERROR((C8/B8),0)</f>
        <v>0</v>
      </c>
      <c r="E8" s="8"/>
      <c r="F8" s="8">
        <f>+B8+NOV!F8</f>
        <v>4400</v>
      </c>
      <c r="G8" s="8">
        <f>+C8+NOV!G8</f>
        <v>122</v>
      </c>
      <c r="H8" s="9">
        <f t="shared" ref="H8:H9" si="1">+IFERROR((G8/F8),0)</f>
        <v>2.7727272727272729E-2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54</v>
      </c>
      <c r="C9" s="8"/>
      <c r="D9" s="9">
        <f t="shared" si="0"/>
        <v>0</v>
      </c>
      <c r="E9" s="8"/>
      <c r="F9" s="8">
        <f>+B9+NOV!F9</f>
        <v>600</v>
      </c>
      <c r="G9" s="8">
        <f>+C9+NOV!G9</f>
        <v>483</v>
      </c>
      <c r="H9" s="9">
        <f t="shared" si="1"/>
        <v>0.80500000000000005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342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3800</v>
      </c>
      <c r="G10" s="12">
        <f t="shared" si="3"/>
        <v>-361</v>
      </c>
      <c r="H10" s="13">
        <f>+IFERROR(G10/F10,0)</f>
        <v>-9.5000000000000001E-2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342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3800</v>
      </c>
      <c r="G13" s="12">
        <f t="shared" si="5"/>
        <v>-361</v>
      </c>
      <c r="H13" s="13">
        <f>+IFERROR((G13/F13),0)</f>
        <v>-9.5000000000000001E-2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1053</v>
      </c>
      <c r="C15" s="8"/>
      <c r="D15" s="13">
        <f>+IFERROR((C15/B15),0)</f>
        <v>0</v>
      </c>
      <c r="E15" s="8"/>
      <c r="F15" s="8">
        <f>+B15+NOV!F15</f>
        <v>11700</v>
      </c>
      <c r="G15" s="8">
        <f>+C15+NOV!G15</f>
        <v>6564</v>
      </c>
      <c r="H15" s="13">
        <f>+IFERROR((G15/F15),0)</f>
        <v>0.56102564102564101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1503</v>
      </c>
      <c r="C17" s="8"/>
      <c r="D17" s="13">
        <f>+IFERROR((C17/B17),0)</f>
        <v>0</v>
      </c>
      <c r="E17" s="8"/>
      <c r="F17" s="8">
        <f>+B17+NOV!F17</f>
        <v>16700</v>
      </c>
      <c r="G17" s="8">
        <f>+C17+NOV!G17</f>
        <v>1741</v>
      </c>
      <c r="H17" s="13">
        <f>+IFERROR((G17/F17),0)</f>
        <v>0.10425149700598803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3">
      <c r="A2" s="25" t="s">
        <v>44</v>
      </c>
      <c r="B2" s="26">
        <v>175</v>
      </c>
      <c r="C2" s="26">
        <v>175</v>
      </c>
      <c r="D2" s="26">
        <v>175</v>
      </c>
      <c r="E2" s="26">
        <v>175</v>
      </c>
      <c r="F2" s="26">
        <v>175</v>
      </c>
      <c r="G2" s="26">
        <v>385</v>
      </c>
      <c r="H2" s="26">
        <v>385</v>
      </c>
      <c r="I2" s="26">
        <v>385</v>
      </c>
      <c r="J2" s="26">
        <v>385</v>
      </c>
      <c r="K2" s="26">
        <v>385</v>
      </c>
      <c r="L2" s="26">
        <v>385</v>
      </c>
      <c r="M2" s="26">
        <v>315</v>
      </c>
      <c r="N2" s="27">
        <f t="shared" ref="N2:N6" si="0">+SUM(B2:M2)</f>
        <v>3500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3">
      <c r="A3" s="25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si="0"/>
        <v>0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3">
      <c r="A5" s="25" t="s">
        <v>47</v>
      </c>
      <c r="B5" s="26">
        <v>45</v>
      </c>
      <c r="C5" s="26">
        <v>45</v>
      </c>
      <c r="D5" s="26">
        <v>45</v>
      </c>
      <c r="E5" s="26">
        <v>45</v>
      </c>
      <c r="F5" s="26">
        <v>45</v>
      </c>
      <c r="G5" s="26">
        <v>99</v>
      </c>
      <c r="H5" s="26">
        <v>99</v>
      </c>
      <c r="I5" s="26">
        <v>99</v>
      </c>
      <c r="J5" s="26">
        <v>99</v>
      </c>
      <c r="K5" s="26">
        <v>99</v>
      </c>
      <c r="L5" s="26">
        <v>99</v>
      </c>
      <c r="M5" s="26">
        <v>81</v>
      </c>
      <c r="N5" s="27">
        <f t="shared" si="0"/>
        <v>900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9" t="s">
        <v>49</v>
      </c>
      <c r="B8" s="27">
        <f t="shared" ref="B8:M8" si="1">+SUM(B2:B7)</f>
        <v>220</v>
      </c>
      <c r="C8" s="27">
        <f t="shared" si="1"/>
        <v>220</v>
      </c>
      <c r="D8" s="27">
        <f t="shared" si="1"/>
        <v>220</v>
      </c>
      <c r="E8" s="27">
        <f t="shared" si="1"/>
        <v>220</v>
      </c>
      <c r="F8" s="27">
        <f t="shared" si="1"/>
        <v>220</v>
      </c>
      <c r="G8" s="27">
        <f t="shared" si="1"/>
        <v>484</v>
      </c>
      <c r="H8" s="27">
        <f t="shared" si="1"/>
        <v>484</v>
      </c>
      <c r="I8" s="27">
        <f t="shared" si="1"/>
        <v>484</v>
      </c>
      <c r="J8" s="27">
        <f t="shared" si="1"/>
        <v>484</v>
      </c>
      <c r="K8" s="27">
        <f t="shared" si="1"/>
        <v>484</v>
      </c>
      <c r="L8" s="27">
        <f t="shared" si="1"/>
        <v>484</v>
      </c>
      <c r="M8" s="27">
        <f t="shared" si="1"/>
        <v>396</v>
      </c>
      <c r="N8" s="27">
        <f>+SUM(B8:M8)</f>
        <v>4400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6">
        <v>25</v>
      </c>
      <c r="C13" s="26">
        <v>25</v>
      </c>
      <c r="D13" s="26">
        <v>25</v>
      </c>
      <c r="E13" s="26">
        <v>25</v>
      </c>
      <c r="F13" s="26">
        <v>25</v>
      </c>
      <c r="G13" s="26">
        <v>55</v>
      </c>
      <c r="H13" s="26">
        <v>55</v>
      </c>
      <c r="I13" s="26">
        <v>55</v>
      </c>
      <c r="J13" s="26">
        <v>55</v>
      </c>
      <c r="K13" s="26">
        <v>55</v>
      </c>
      <c r="L13" s="26">
        <v>55</v>
      </c>
      <c r="M13" s="26">
        <v>45</v>
      </c>
      <c r="N13" s="27">
        <f t="shared" ref="N13:N19" si="2">+SUM(B13:M13)</f>
        <v>500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2"/>
        <v>0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7">
        <f t="shared" si="2"/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6">
        <v>5</v>
      </c>
      <c r="C16" s="26">
        <v>5</v>
      </c>
      <c r="D16" s="26">
        <v>5</v>
      </c>
      <c r="E16" s="26">
        <v>5</v>
      </c>
      <c r="F16" s="26">
        <v>5</v>
      </c>
      <c r="G16" s="26">
        <v>11</v>
      </c>
      <c r="H16" s="26">
        <v>11</v>
      </c>
      <c r="I16" s="26">
        <v>11</v>
      </c>
      <c r="J16" s="26">
        <v>11</v>
      </c>
      <c r="K16" s="26">
        <v>11</v>
      </c>
      <c r="L16" s="26">
        <v>11</v>
      </c>
      <c r="M16" s="26">
        <v>9</v>
      </c>
      <c r="N16" s="27">
        <f t="shared" si="2"/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f t="shared" si="2"/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2"/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9" t="s">
        <v>52</v>
      </c>
      <c r="B19" s="27">
        <f t="shared" ref="B19:M19" si="3">+SUM(B13:B18)</f>
        <v>30</v>
      </c>
      <c r="C19" s="27">
        <f t="shared" si="3"/>
        <v>30</v>
      </c>
      <c r="D19" s="27">
        <f t="shared" si="3"/>
        <v>30</v>
      </c>
      <c r="E19" s="27">
        <f t="shared" si="3"/>
        <v>30</v>
      </c>
      <c r="F19" s="27">
        <f t="shared" si="3"/>
        <v>30</v>
      </c>
      <c r="G19" s="27">
        <f t="shared" si="3"/>
        <v>66</v>
      </c>
      <c r="H19" s="27">
        <f t="shared" si="3"/>
        <v>66</v>
      </c>
      <c r="I19" s="27">
        <f t="shared" si="3"/>
        <v>66</v>
      </c>
      <c r="J19" s="27">
        <f t="shared" si="3"/>
        <v>66</v>
      </c>
      <c r="K19" s="27">
        <f t="shared" si="3"/>
        <v>66</v>
      </c>
      <c r="L19" s="27">
        <f t="shared" si="3"/>
        <v>66</v>
      </c>
      <c r="M19" s="27">
        <f t="shared" si="3"/>
        <v>54</v>
      </c>
      <c r="N19" s="27">
        <f t="shared" si="2"/>
        <v>600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6">
        <v>150</v>
      </c>
      <c r="C24" s="26">
        <v>150</v>
      </c>
      <c r="D24" s="26">
        <v>150</v>
      </c>
      <c r="E24" s="26">
        <v>150</v>
      </c>
      <c r="F24" s="26">
        <v>150</v>
      </c>
      <c r="G24" s="26">
        <v>330</v>
      </c>
      <c r="H24" s="26">
        <v>330</v>
      </c>
      <c r="I24" s="26">
        <v>330</v>
      </c>
      <c r="J24" s="26">
        <v>330</v>
      </c>
      <c r="K24" s="26">
        <v>330</v>
      </c>
      <c r="L24" s="26">
        <v>330</v>
      </c>
      <c r="M24" s="26">
        <v>270</v>
      </c>
      <c r="N24" s="27">
        <f t="shared" ref="N24:N28" si="4">+SUM(B24:M24)</f>
        <v>3000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7">
        <f t="shared" si="4"/>
        <v>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7">
        <f t="shared" si="4"/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6">
        <v>40</v>
      </c>
      <c r="C27" s="26">
        <v>40</v>
      </c>
      <c r="D27" s="26">
        <v>40</v>
      </c>
      <c r="E27" s="26">
        <v>40</v>
      </c>
      <c r="F27" s="26">
        <v>40</v>
      </c>
      <c r="G27" s="26">
        <v>88</v>
      </c>
      <c r="H27" s="26">
        <v>88</v>
      </c>
      <c r="I27" s="26">
        <v>88</v>
      </c>
      <c r="J27" s="26">
        <v>88</v>
      </c>
      <c r="K27" s="26">
        <v>88</v>
      </c>
      <c r="L27" s="26">
        <v>88</v>
      </c>
      <c r="M27" s="26">
        <v>72</v>
      </c>
      <c r="N27" s="27">
        <f t="shared" si="4"/>
        <v>800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f t="shared" si="4"/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9" t="s">
        <v>55</v>
      </c>
      <c r="B30" s="27">
        <f t="shared" ref="B30:N30" si="5">+SUM(B24:B29)</f>
        <v>190</v>
      </c>
      <c r="C30" s="27">
        <f t="shared" si="5"/>
        <v>190</v>
      </c>
      <c r="D30" s="27">
        <f t="shared" si="5"/>
        <v>190</v>
      </c>
      <c r="E30" s="27">
        <f t="shared" si="5"/>
        <v>190</v>
      </c>
      <c r="F30" s="27">
        <f t="shared" si="5"/>
        <v>190</v>
      </c>
      <c r="G30" s="27">
        <f t="shared" si="5"/>
        <v>418</v>
      </c>
      <c r="H30" s="27">
        <f t="shared" si="5"/>
        <v>418</v>
      </c>
      <c r="I30" s="27">
        <f t="shared" si="5"/>
        <v>418</v>
      </c>
      <c r="J30" s="27">
        <f t="shared" si="5"/>
        <v>418</v>
      </c>
      <c r="K30" s="27">
        <f t="shared" si="5"/>
        <v>418</v>
      </c>
      <c r="L30" s="27">
        <f t="shared" si="5"/>
        <v>418</v>
      </c>
      <c r="M30" s="27">
        <f t="shared" si="5"/>
        <v>342</v>
      </c>
      <c r="N30" s="27">
        <f t="shared" si="5"/>
        <v>3800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6">
        <v>585</v>
      </c>
      <c r="C35" s="26">
        <v>585</v>
      </c>
      <c r="D35" s="26">
        <v>585</v>
      </c>
      <c r="E35" s="26">
        <v>585</v>
      </c>
      <c r="F35" s="26">
        <v>585</v>
      </c>
      <c r="G35" s="40">
        <v>1287</v>
      </c>
      <c r="H35" s="40">
        <v>1287</v>
      </c>
      <c r="I35" s="40">
        <v>1287</v>
      </c>
      <c r="J35" s="40">
        <v>1287</v>
      </c>
      <c r="K35" s="40">
        <v>1287</v>
      </c>
      <c r="L35" s="40">
        <v>1287</v>
      </c>
      <c r="M35" s="40">
        <v>1053</v>
      </c>
      <c r="N35" s="27">
        <f t="shared" ref="N35:N36" si="6">+SUM(B35:M35)</f>
        <v>11700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6">
        <v>835</v>
      </c>
      <c r="C36" s="26">
        <v>835</v>
      </c>
      <c r="D36" s="26">
        <v>835</v>
      </c>
      <c r="E36" s="26">
        <v>835</v>
      </c>
      <c r="F36" s="26">
        <v>835</v>
      </c>
      <c r="G36" s="40">
        <v>1837</v>
      </c>
      <c r="H36" s="40">
        <v>1837</v>
      </c>
      <c r="I36" s="40">
        <v>1837</v>
      </c>
      <c r="J36" s="40">
        <v>1837</v>
      </c>
      <c r="K36" s="40">
        <v>1837</v>
      </c>
      <c r="L36" s="40">
        <v>1837</v>
      </c>
      <c r="M36" s="40">
        <v>1503</v>
      </c>
      <c r="N36" s="27">
        <f t="shared" si="6"/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D22" sqref="D22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220</v>
      </c>
      <c r="C8" s="8">
        <v>0</v>
      </c>
      <c r="D8" s="9">
        <f t="shared" ref="D8:D9" si="0">+IFERROR((C8/B8),0)</f>
        <v>0</v>
      </c>
      <c r="E8" s="8"/>
      <c r="F8" s="8">
        <f>+B8+ENE!F8</f>
        <v>440</v>
      </c>
      <c r="G8" s="8">
        <f>+C8+ENE!G8</f>
        <v>26</v>
      </c>
      <c r="H8" s="9">
        <f t="shared" ref="H8:H9" si="1">+IFERROR((G8/F8),0)</f>
        <v>5.909090909090909E-2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30</v>
      </c>
      <c r="C9" s="8">
        <v>89</v>
      </c>
      <c r="D9" s="9">
        <f t="shared" si="0"/>
        <v>2.9666666666666668</v>
      </c>
      <c r="E9" s="8"/>
      <c r="F9" s="8">
        <f>+B9+ENE!F9</f>
        <v>60</v>
      </c>
      <c r="G9" s="8">
        <f>+C9+ENE!G9</f>
        <v>178</v>
      </c>
      <c r="H9" s="9">
        <f t="shared" si="1"/>
        <v>2.9666666666666668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380</v>
      </c>
      <c r="G10" s="12">
        <f t="shared" si="3"/>
        <v>-152</v>
      </c>
      <c r="H10" s="13">
        <f>+IFERROR(G10/F10,0)</f>
        <v>-0.4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380</v>
      </c>
      <c r="G13" s="12">
        <f t="shared" si="5"/>
        <v>-152</v>
      </c>
      <c r="H13" s="13">
        <f>+IFERROR((G13/F13),0)</f>
        <v>-0.4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585</v>
      </c>
      <c r="C15" s="8">
        <v>713</v>
      </c>
      <c r="D15" s="13">
        <f>+IFERROR((C15/B15),0)</f>
        <v>1.2188034188034189</v>
      </c>
      <c r="E15" s="8"/>
      <c r="F15" s="8">
        <f>+B15+ENE!F15</f>
        <v>1170</v>
      </c>
      <c r="G15" s="8">
        <f>+C15+ENE!G15</f>
        <v>788</v>
      </c>
      <c r="H15" s="13">
        <f>+IFERROR((G15/F15),0)</f>
        <v>0.67350427350427355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835</v>
      </c>
      <c r="C17" s="8">
        <v>0</v>
      </c>
      <c r="D17" s="13">
        <f>+IFERROR((C17/B17),0)</f>
        <v>0</v>
      </c>
      <c r="E17" s="8"/>
      <c r="F17" s="8">
        <f>+B17+ENE!F17</f>
        <v>1670</v>
      </c>
      <c r="G17" s="8">
        <f>+C17+ENE!G17</f>
        <v>451</v>
      </c>
      <c r="H17" s="13">
        <f>+IFERROR((G17/F17),0)</f>
        <v>0.27005988023952093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220</v>
      </c>
      <c r="C8" s="8">
        <v>0</v>
      </c>
      <c r="D8" s="9">
        <f t="shared" ref="D8:D9" si="0">+IFERROR((C8/B8),0)</f>
        <v>0</v>
      </c>
      <c r="E8" s="8"/>
      <c r="F8" s="8">
        <f>+B8+FEB!F8</f>
        <v>660</v>
      </c>
      <c r="G8" s="8">
        <f>+C8+FEB!G8</f>
        <v>26</v>
      </c>
      <c r="H8" s="9">
        <f t="shared" ref="H8:H9" si="1">+IFERROR((G8/F8),0)</f>
        <v>3.9393939393939391E-2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30</v>
      </c>
      <c r="C9" s="8">
        <v>92</v>
      </c>
      <c r="D9" s="9">
        <f t="shared" si="0"/>
        <v>3.0666666666666669</v>
      </c>
      <c r="E9" s="8"/>
      <c r="F9" s="8">
        <f>+B9+FEB!F9</f>
        <v>90</v>
      </c>
      <c r="G9" s="8">
        <f>+C9+FEB!G9</f>
        <v>270</v>
      </c>
      <c r="H9" s="9">
        <f t="shared" si="1"/>
        <v>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-92</v>
      </c>
      <c r="D10" s="13">
        <f>+IFERROR(C10/B10,0)</f>
        <v>-0.48421052631578948</v>
      </c>
      <c r="E10" s="12">
        <f t="shared" ref="E10:G10" si="3">+E8-E9</f>
        <v>0</v>
      </c>
      <c r="F10" s="12">
        <f t="shared" si="3"/>
        <v>570</v>
      </c>
      <c r="G10" s="12">
        <f t="shared" si="3"/>
        <v>-244</v>
      </c>
      <c r="H10" s="13">
        <f>+IFERROR(G10/F10,0)</f>
        <v>-0.42807017543859649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-92</v>
      </c>
      <c r="D13" s="13">
        <f>+IFERROR((C13/B13),0)</f>
        <v>-0.48421052631578948</v>
      </c>
      <c r="E13" s="12">
        <f t="shared" ref="E13:G13" si="5">E10</f>
        <v>0</v>
      </c>
      <c r="F13" s="12">
        <f t="shared" si="5"/>
        <v>570</v>
      </c>
      <c r="G13" s="12">
        <f t="shared" si="5"/>
        <v>-244</v>
      </c>
      <c r="H13" s="13">
        <f>+IFERROR((G13/F13),0)</f>
        <v>-0.42807017543859649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585</v>
      </c>
      <c r="C15" s="8">
        <v>732</v>
      </c>
      <c r="D15" s="13">
        <f>+IFERROR((C15/B15),0)</f>
        <v>1.2512820512820513</v>
      </c>
      <c r="E15" s="8"/>
      <c r="F15" s="8">
        <f>+B15+FEB!F15</f>
        <v>1755</v>
      </c>
      <c r="G15" s="8">
        <f>+C15+FEB!G15</f>
        <v>1520</v>
      </c>
      <c r="H15" s="13">
        <f>+IFERROR((G15/F15),0)</f>
        <v>0.86609686609686609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835</v>
      </c>
      <c r="C17" s="8">
        <v>20</v>
      </c>
      <c r="D17" s="13">
        <f>+IFERROR((C17/B17),0)</f>
        <v>2.3952095808383235E-2</v>
      </c>
      <c r="E17" s="8"/>
      <c r="F17" s="8">
        <f>+B17+FEB!F17</f>
        <v>2505</v>
      </c>
      <c r="G17" s="8">
        <f>+C17+FEB!G17</f>
        <v>471</v>
      </c>
      <c r="H17" s="13">
        <f>+IFERROR((G17/F17),0)</f>
        <v>0.18802395209580838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220</v>
      </c>
      <c r="C8" s="8">
        <v>0</v>
      </c>
      <c r="D8" s="9">
        <f t="shared" ref="D8:D9" si="0">+IFERROR((C8/B8),0)</f>
        <v>0</v>
      </c>
      <c r="E8" s="8"/>
      <c r="F8" s="8">
        <f>+B8+MAR!F8</f>
        <v>880</v>
      </c>
      <c r="G8" s="8">
        <f>+C8+MAR!G8</f>
        <v>26</v>
      </c>
      <c r="H8" s="9">
        <f t="shared" ref="H8:H9" si="1">+IFERROR((G8/F8),0)</f>
        <v>2.9545454545454545E-2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30</v>
      </c>
      <c r="C9" s="8">
        <v>89</v>
      </c>
      <c r="D9" s="9">
        <f t="shared" si="0"/>
        <v>2.9666666666666668</v>
      </c>
      <c r="E9" s="8"/>
      <c r="F9" s="8">
        <f>+B9+MAR!F9</f>
        <v>120</v>
      </c>
      <c r="G9" s="8">
        <f>+C9+MAR!G9</f>
        <v>359</v>
      </c>
      <c r="H9" s="9">
        <f t="shared" si="1"/>
        <v>2.9916666666666667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760</v>
      </c>
      <c r="G10" s="12">
        <f t="shared" si="3"/>
        <v>-333</v>
      </c>
      <c r="H10" s="13">
        <f>+IFERROR(G10/F10,0)</f>
        <v>-0.43815789473684208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760</v>
      </c>
      <c r="G13" s="12">
        <f t="shared" si="5"/>
        <v>-333</v>
      </c>
      <c r="H13" s="13">
        <f>+IFERROR((G13/F13),0)</f>
        <v>-0.43815789473684208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585</v>
      </c>
      <c r="C15" s="8">
        <v>473</v>
      </c>
      <c r="D15" s="13">
        <f>+IFERROR((C15/B15),0)</f>
        <v>0.80854700854700856</v>
      </c>
      <c r="E15" s="8"/>
      <c r="F15" s="8">
        <f>+B15+MAR!F15</f>
        <v>2340</v>
      </c>
      <c r="G15" s="8">
        <f>+C15+MAR!G15</f>
        <v>1993</v>
      </c>
      <c r="H15" s="13">
        <f>+IFERROR((G15/F15),0)</f>
        <v>0.85170940170940168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835</v>
      </c>
      <c r="C17" s="8">
        <v>0</v>
      </c>
      <c r="D17" s="13">
        <f>+IFERROR((C17/B17),0)</f>
        <v>0</v>
      </c>
      <c r="E17" s="8"/>
      <c r="F17" s="8">
        <f>+B17+MAR!F17</f>
        <v>3340</v>
      </c>
      <c r="G17" s="8">
        <f>+C17+MAR!G17</f>
        <v>471</v>
      </c>
      <c r="H17" s="13">
        <f>+IFERROR((G17/F17),0)</f>
        <v>0.14101796407185629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220</v>
      </c>
      <c r="C8" s="8">
        <v>96</v>
      </c>
      <c r="D8" s="9">
        <f t="shared" ref="D8:D9" si="0">+IFERROR((C8/B8),0)</f>
        <v>0.43636363636363634</v>
      </c>
      <c r="E8" s="8"/>
      <c r="F8" s="8">
        <f>+B8+ABR!F8</f>
        <v>1100</v>
      </c>
      <c r="G8" s="8">
        <f>+C8+ABR!G8</f>
        <v>122</v>
      </c>
      <c r="H8" s="9">
        <f t="shared" ref="H8:H9" si="1">+IFERROR((G8/F8),0)</f>
        <v>0.11090909090909092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30</v>
      </c>
      <c r="C9" s="8">
        <v>46</v>
      </c>
      <c r="D9" s="9">
        <f t="shared" si="0"/>
        <v>1.5333333333333334</v>
      </c>
      <c r="E9" s="8"/>
      <c r="F9" s="8">
        <f>+B9+ABR!F9</f>
        <v>150</v>
      </c>
      <c r="G9" s="8">
        <f>+C9+ABR!G9</f>
        <v>405</v>
      </c>
      <c r="H9" s="9">
        <f t="shared" si="1"/>
        <v>2.7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50</v>
      </c>
      <c r="D10" s="13">
        <f>+IFERROR(C10/B10,0)</f>
        <v>0.26315789473684209</v>
      </c>
      <c r="E10" s="12">
        <f t="shared" ref="E10:G10" si="3">+E8-E9</f>
        <v>0</v>
      </c>
      <c r="F10" s="12">
        <f t="shared" si="3"/>
        <v>950</v>
      </c>
      <c r="G10" s="12">
        <f t="shared" si="3"/>
        <v>-283</v>
      </c>
      <c r="H10" s="13">
        <f>+IFERROR(G10/F10,0)</f>
        <v>-0.29789473684210527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50</v>
      </c>
      <c r="D13" s="13">
        <f>+IFERROR((C13/B13),0)</f>
        <v>0.26315789473684209</v>
      </c>
      <c r="E13" s="12">
        <f t="shared" ref="E13:G13" si="5">E10</f>
        <v>0</v>
      </c>
      <c r="F13" s="12">
        <f t="shared" si="5"/>
        <v>950</v>
      </c>
      <c r="G13" s="12">
        <f t="shared" si="5"/>
        <v>-283</v>
      </c>
      <c r="H13" s="13">
        <f>+IFERROR((G13/F13),0)</f>
        <v>-0.29789473684210527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585</v>
      </c>
      <c r="C15" s="8">
        <v>703</v>
      </c>
      <c r="D15" s="13">
        <f>+IFERROR((C15/B15),0)</f>
        <v>1.2017094017094017</v>
      </c>
      <c r="E15" s="8"/>
      <c r="F15" s="8">
        <f>+B15+ABR!F15</f>
        <v>2925</v>
      </c>
      <c r="G15" s="8">
        <f>+C15+ABR!G15</f>
        <v>2696</v>
      </c>
      <c r="H15" s="13">
        <f>+IFERROR((G15/F15),0)</f>
        <v>0.92170940170940174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835</v>
      </c>
      <c r="C17" s="8">
        <v>130</v>
      </c>
      <c r="D17" s="13">
        <f>+IFERROR((C17/B17),0)</f>
        <v>0.15568862275449102</v>
      </c>
      <c r="E17" s="8"/>
      <c r="F17" s="8">
        <f>+B17+ABR!F17</f>
        <v>4175</v>
      </c>
      <c r="G17" s="8">
        <f>+C17+ABR!G17</f>
        <v>601</v>
      </c>
      <c r="H17" s="13">
        <f>+IFERROR((G17/F17),0)</f>
        <v>0.14395209580838322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484</v>
      </c>
      <c r="C8" s="8">
        <v>0</v>
      </c>
      <c r="D8" s="9">
        <f t="shared" ref="D8:D9" si="0">+IFERROR((C8/B8),0)</f>
        <v>0</v>
      </c>
      <c r="E8" s="8"/>
      <c r="F8" s="8">
        <f>+B8+MAY!F8</f>
        <v>1584</v>
      </c>
      <c r="G8" s="8">
        <f>+C8+MAY!G8</f>
        <v>122</v>
      </c>
      <c r="H8" s="9">
        <f t="shared" ref="H8:H9" si="1">+IFERROR((G8/F8),0)</f>
        <v>7.7020202020202017E-2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66</v>
      </c>
      <c r="C9" s="8">
        <v>78</v>
      </c>
      <c r="D9" s="9">
        <f t="shared" si="0"/>
        <v>1.1818181818181819</v>
      </c>
      <c r="E9" s="8"/>
      <c r="F9" s="8">
        <f>+B9+MAY!F9</f>
        <v>216</v>
      </c>
      <c r="G9" s="8">
        <f>+C9+MAY!G9</f>
        <v>483</v>
      </c>
      <c r="H9" s="9">
        <f t="shared" si="1"/>
        <v>2.2361111111111112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-78</v>
      </c>
      <c r="D10" s="13">
        <f>+IFERROR(C10/B10,0)</f>
        <v>-0.18660287081339713</v>
      </c>
      <c r="E10" s="12">
        <f t="shared" ref="E10:G10" si="3">+E8-E9</f>
        <v>0</v>
      </c>
      <c r="F10" s="12">
        <f t="shared" si="3"/>
        <v>1368</v>
      </c>
      <c r="G10" s="12">
        <f t="shared" si="3"/>
        <v>-361</v>
      </c>
      <c r="H10" s="13">
        <f>+IFERROR(G10/F10,0)</f>
        <v>-0.2638888888888889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-78</v>
      </c>
      <c r="D13" s="13">
        <f>+IFERROR((C13/B13),0)</f>
        <v>-0.18660287081339713</v>
      </c>
      <c r="E13" s="12">
        <f t="shared" ref="E13:G13" si="5">E10</f>
        <v>0</v>
      </c>
      <c r="F13" s="12">
        <f t="shared" si="5"/>
        <v>1368</v>
      </c>
      <c r="G13" s="12">
        <f t="shared" si="5"/>
        <v>-361</v>
      </c>
      <c r="H13" s="13">
        <f>+IFERROR((G13/F13),0)</f>
        <v>-0.2638888888888889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1287</v>
      </c>
      <c r="C15" s="8">
        <v>3868</v>
      </c>
      <c r="D15" s="13">
        <f>+IFERROR((C15/B15),0)</f>
        <v>3.0054390054390052</v>
      </c>
      <c r="E15" s="8"/>
      <c r="F15" s="8">
        <f>+B15+MAY!F15</f>
        <v>4212</v>
      </c>
      <c r="G15" s="8">
        <f>+C15+MAY!G15</f>
        <v>6564</v>
      </c>
      <c r="H15" s="13">
        <f>+IFERROR((G15/F15),0)</f>
        <v>1.5584045584045585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1837</v>
      </c>
      <c r="C17" s="8">
        <v>1140</v>
      </c>
      <c r="D17" s="13">
        <f>+IFERROR((C17/B17),0)</f>
        <v>0.62057702776265655</v>
      </c>
      <c r="E17" s="8"/>
      <c r="F17" s="8">
        <f>+B17+MAY!F17</f>
        <v>6012</v>
      </c>
      <c r="G17" s="8">
        <f>+C17+MAY!G17</f>
        <v>1741</v>
      </c>
      <c r="H17" s="13">
        <f>+IFERROR((G17/F17),0)</f>
        <v>0.28958749168330006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484</v>
      </c>
      <c r="C8" s="8">
        <v>0</v>
      </c>
      <c r="D8" s="9">
        <f t="shared" ref="D8:D9" si="0">+IFERROR((C8/B8),0)</f>
        <v>0</v>
      </c>
      <c r="E8" s="8"/>
      <c r="F8" s="8">
        <f>+B8+JUN!F8</f>
        <v>2068</v>
      </c>
      <c r="G8" s="8">
        <f>+C8+JUN!G8</f>
        <v>122</v>
      </c>
      <c r="H8" s="9">
        <f t="shared" ref="H8:H9" si="1">+IFERROR((G8/F8),0)</f>
        <v>5.8994197292069631E-2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66</v>
      </c>
      <c r="C9" s="8">
        <v>0</v>
      </c>
      <c r="D9" s="9">
        <f t="shared" si="0"/>
        <v>0</v>
      </c>
      <c r="E9" s="8"/>
      <c r="F9" s="8">
        <f>+B9+JUN!F9</f>
        <v>282</v>
      </c>
      <c r="G9" s="8">
        <f>+C9+JUN!G9</f>
        <v>483</v>
      </c>
      <c r="H9" s="9">
        <f t="shared" si="1"/>
        <v>1.7127659574468086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1786</v>
      </c>
      <c r="G10" s="12">
        <f t="shared" si="3"/>
        <v>-361</v>
      </c>
      <c r="H10" s="13">
        <f>+IFERROR(G10/F10,0)</f>
        <v>-0.20212765957446807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1786</v>
      </c>
      <c r="G13" s="12">
        <f t="shared" si="5"/>
        <v>-361</v>
      </c>
      <c r="H13" s="13">
        <f>+IFERROR((G13/F13),0)</f>
        <v>-0.20212765957446807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1287</v>
      </c>
      <c r="C15" s="8">
        <v>0</v>
      </c>
      <c r="D15" s="13">
        <f>+IFERROR((C15/B15),0)</f>
        <v>0</v>
      </c>
      <c r="E15" s="8"/>
      <c r="F15" s="8">
        <f>+B15+JUN!F15</f>
        <v>5499</v>
      </c>
      <c r="G15" s="8">
        <f>+C15+JUN!G15</f>
        <v>6564</v>
      </c>
      <c r="H15" s="13">
        <f>+IFERROR((G15/F15),0)</f>
        <v>1.1936715766503001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1837</v>
      </c>
      <c r="C17" s="8">
        <v>0</v>
      </c>
      <c r="D17" s="13">
        <f>+IFERROR((C17/B17),0)</f>
        <v>0</v>
      </c>
      <c r="E17" s="8"/>
      <c r="F17" s="8">
        <f>+B17+JUN!F17</f>
        <v>7849</v>
      </c>
      <c r="G17" s="8">
        <f>+C17+JUN!G17</f>
        <v>1741</v>
      </c>
      <c r="H17" s="13">
        <f>+IFERROR((G17/F17),0)</f>
        <v>0.22181169575742132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484</v>
      </c>
      <c r="C8" s="8">
        <v>0</v>
      </c>
      <c r="D8" s="9">
        <f t="shared" ref="D8:D9" si="0">+IFERROR((C8/B8),0)</f>
        <v>0</v>
      </c>
      <c r="E8" s="8"/>
      <c r="F8" s="8">
        <f>+B8+JUL!F8</f>
        <v>2552</v>
      </c>
      <c r="G8" s="8">
        <f>+C8+JUL!G8</f>
        <v>122</v>
      </c>
      <c r="H8" s="9">
        <f t="shared" ref="H8:H9" si="1">+IFERROR((G8/F8),0)</f>
        <v>4.780564263322884E-2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66</v>
      </c>
      <c r="C9" s="8">
        <v>0</v>
      </c>
      <c r="D9" s="9">
        <f t="shared" si="0"/>
        <v>0</v>
      </c>
      <c r="E9" s="8"/>
      <c r="F9" s="8">
        <f>+B9+JUL!F9</f>
        <v>348</v>
      </c>
      <c r="G9" s="8">
        <f>+C9+JUL!G9</f>
        <v>483</v>
      </c>
      <c r="H9" s="9">
        <f t="shared" si="1"/>
        <v>1.3879310344827587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2204</v>
      </c>
      <c r="G10" s="12">
        <f t="shared" si="3"/>
        <v>-361</v>
      </c>
      <c r="H10" s="13">
        <f>+IFERROR(G10/F10,0)</f>
        <v>-0.16379310344827586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2204</v>
      </c>
      <c r="G13" s="12">
        <f t="shared" si="5"/>
        <v>-361</v>
      </c>
      <c r="H13" s="13">
        <f>+IFERROR((G13/F13),0)</f>
        <v>-0.16379310344827586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1287</v>
      </c>
      <c r="C15" s="8">
        <v>0</v>
      </c>
      <c r="D15" s="13">
        <f>+IFERROR((C15/B15),0)</f>
        <v>0</v>
      </c>
      <c r="E15" s="8"/>
      <c r="F15" s="8">
        <f>+B15+JUL!F15</f>
        <v>6786</v>
      </c>
      <c r="G15" s="8">
        <f>+C15+JUL!G15</f>
        <v>6564</v>
      </c>
      <c r="H15" s="13">
        <f>+IFERROR((G15/F15),0)</f>
        <v>0.96728558797524311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1837</v>
      </c>
      <c r="C17" s="8">
        <v>0</v>
      </c>
      <c r="D17" s="13">
        <f>+IFERROR((C17/B17),0)</f>
        <v>0</v>
      </c>
      <c r="E17" s="8"/>
      <c r="F17" s="8">
        <f>+B17+JUL!F17</f>
        <v>9686</v>
      </c>
      <c r="G17" s="8">
        <f>+C17+JUL!G17</f>
        <v>1741</v>
      </c>
      <c r="H17" s="13">
        <f>+IFERROR((G17/F17),0)</f>
        <v>0.17974396035515178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484</v>
      </c>
      <c r="C8" s="8">
        <v>0</v>
      </c>
      <c r="D8" s="9">
        <f t="shared" ref="D8:D9" si="0">+IFERROR((C8/B8),0)</f>
        <v>0</v>
      </c>
      <c r="E8" s="8"/>
      <c r="F8" s="8">
        <f>+B8+AGO!F8</f>
        <v>3036</v>
      </c>
      <c r="G8" s="8">
        <f>+C8+AGO!G8</f>
        <v>122</v>
      </c>
      <c r="H8" s="9">
        <f t="shared" ref="H8:H9" si="1">+IFERROR((G8/F8),0)</f>
        <v>4.0184453227931488E-2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66</v>
      </c>
      <c r="C9" s="8">
        <v>0</v>
      </c>
      <c r="D9" s="9">
        <f t="shared" si="0"/>
        <v>0</v>
      </c>
      <c r="E9" s="8"/>
      <c r="F9" s="8">
        <f>+B9+AGO!F9</f>
        <v>414</v>
      </c>
      <c r="G9" s="8">
        <f>+C9+AGO!G9</f>
        <v>483</v>
      </c>
      <c r="H9" s="9">
        <f t="shared" si="1"/>
        <v>1.1666666666666667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2622</v>
      </c>
      <c r="G10" s="12">
        <f t="shared" si="3"/>
        <v>-361</v>
      </c>
      <c r="H10" s="13">
        <f>+IFERROR(G10/F10,0)</f>
        <v>-0.13768115942028986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2622</v>
      </c>
      <c r="G13" s="12">
        <f t="shared" si="5"/>
        <v>-361</v>
      </c>
      <c r="H13" s="13">
        <f>+IFERROR((G13/F13),0)</f>
        <v>-0.13768115942028986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1287</v>
      </c>
      <c r="C15" s="8">
        <v>0</v>
      </c>
      <c r="D15" s="13">
        <f>+IFERROR((C15/B15),0)</f>
        <v>0</v>
      </c>
      <c r="E15" s="8"/>
      <c r="F15" s="8">
        <f>+B15+AGO!F15</f>
        <v>8073</v>
      </c>
      <c r="G15" s="8">
        <f>+C15+AGO!G15</f>
        <v>6564</v>
      </c>
      <c r="H15" s="13">
        <f>+IFERROR((G15/F15),0)</f>
        <v>0.81308063916759565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1837</v>
      </c>
      <c r="C17" s="8">
        <v>0</v>
      </c>
      <c r="D17" s="13">
        <f>+IFERROR((C17/B17),0)</f>
        <v>0</v>
      </c>
      <c r="E17" s="8"/>
      <c r="F17" s="8">
        <f>+B17+AGO!F17</f>
        <v>11523</v>
      </c>
      <c r="G17" s="8">
        <f>+C17+AGO!G17</f>
        <v>1741</v>
      </c>
      <c r="H17" s="13">
        <f>+IFERROR((G17/F17),0)</f>
        <v>0.15108912609563482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2024-10-16T19:13:59Z</dcterms:modified>
</cp:coreProperties>
</file>